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TEMP.lenova.014\Desktop\"/>
    </mc:Choice>
  </mc:AlternateContent>
  <xr:revisionPtr revIDLastSave="0" documentId="13_ncr:1_{A77627D5-3368-4A1D-8C9D-D7BFE78AE069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NÖ-01" sheetId="4" r:id="rId1"/>
    <sheet name="NÖ-02" sheetId="5" r:id="rId2"/>
    <sheet name="ING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L14" i="5" l="1"/>
  <c r="AL18" i="5"/>
  <c r="AL22" i="5"/>
  <c r="AL26" i="5"/>
  <c r="AL33" i="5"/>
  <c r="AL35" i="5"/>
  <c r="AL37" i="5"/>
  <c r="AL39" i="5"/>
  <c r="AL41" i="5"/>
  <c r="AL43" i="5"/>
  <c r="AL45" i="5"/>
  <c r="AK32" i="5"/>
  <c r="AK33" i="5"/>
  <c r="AK34" i="5"/>
  <c r="AK35" i="5"/>
  <c r="AK36" i="5"/>
  <c r="AK37" i="5"/>
  <c r="AK38" i="5"/>
  <c r="AK39" i="5"/>
  <c r="AK40" i="5"/>
  <c r="AK41" i="5"/>
  <c r="AK42" i="5"/>
  <c r="AK43" i="5"/>
  <c r="AK44" i="5"/>
  <c r="AK45" i="5"/>
  <c r="AK46" i="5"/>
  <c r="AK47" i="5"/>
  <c r="AK48" i="5"/>
  <c r="AK49" i="5"/>
  <c r="AK50" i="5"/>
  <c r="AK51" i="5"/>
  <c r="AK52" i="5"/>
  <c r="AK12" i="5"/>
  <c r="AK13" i="5"/>
  <c r="AK14" i="5"/>
  <c r="AK15" i="5"/>
  <c r="AK16" i="5"/>
  <c r="AK17" i="5"/>
  <c r="AK18" i="5"/>
  <c r="AK19" i="5"/>
  <c r="AK20" i="5"/>
  <c r="AK21" i="5"/>
  <c r="AK22" i="5"/>
  <c r="AK23" i="5"/>
  <c r="AK24" i="5"/>
  <c r="AK25" i="5"/>
  <c r="AK26" i="5"/>
  <c r="AK27" i="5"/>
  <c r="AK28" i="5"/>
  <c r="AK29" i="5"/>
  <c r="AK30" i="5"/>
  <c r="AK31" i="5"/>
  <c r="AK1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Z47" i="5"/>
  <c r="Z48" i="5"/>
  <c r="AL48" i="5" s="1"/>
  <c r="Z49" i="5"/>
  <c r="Z50" i="5"/>
  <c r="Z51" i="5"/>
  <c r="Z52" i="5"/>
  <c r="AL52" i="5" s="1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AL31" i="5" s="1"/>
  <c r="Z11" i="5"/>
  <c r="O32" i="5"/>
  <c r="AL32" i="5" s="1"/>
  <c r="O33" i="5"/>
  <c r="O34" i="5"/>
  <c r="AL34" i="5" s="1"/>
  <c r="O35" i="5"/>
  <c r="O36" i="5"/>
  <c r="AL36" i="5" s="1"/>
  <c r="O37" i="5"/>
  <c r="O38" i="5"/>
  <c r="AL38" i="5" s="1"/>
  <c r="O39" i="5"/>
  <c r="O40" i="5"/>
  <c r="AL40" i="5" s="1"/>
  <c r="O41" i="5"/>
  <c r="O42" i="5"/>
  <c r="AL42" i="5" s="1"/>
  <c r="O43" i="5"/>
  <c r="O44" i="5"/>
  <c r="AL44" i="5" s="1"/>
  <c r="O45" i="5"/>
  <c r="O46" i="5"/>
  <c r="O47" i="5"/>
  <c r="AL47" i="5" s="1"/>
  <c r="O48" i="5"/>
  <c r="O49" i="5"/>
  <c r="AL49" i="5" s="1"/>
  <c r="O50" i="5"/>
  <c r="AL50" i="5" s="1"/>
  <c r="O51" i="5"/>
  <c r="AL51" i="5" s="1"/>
  <c r="O52" i="5"/>
  <c r="O31" i="5"/>
  <c r="O12" i="5"/>
  <c r="AL12" i="5" s="1"/>
  <c r="O13" i="5"/>
  <c r="AL13" i="5" s="1"/>
  <c r="O14" i="5"/>
  <c r="O15" i="5"/>
  <c r="AL15" i="5" s="1"/>
  <c r="O16" i="5"/>
  <c r="AL16" i="5" s="1"/>
  <c r="O17" i="5"/>
  <c r="AL17" i="5" s="1"/>
  <c r="O18" i="5"/>
  <c r="O19" i="5"/>
  <c r="AL19" i="5" s="1"/>
  <c r="O20" i="5"/>
  <c r="AL20" i="5" s="1"/>
  <c r="O21" i="5"/>
  <c r="AL21" i="5" s="1"/>
  <c r="O22" i="5"/>
  <c r="O23" i="5"/>
  <c r="AL23" i="5" s="1"/>
  <c r="O24" i="5"/>
  <c r="AL24" i="5" s="1"/>
  <c r="O25" i="5"/>
  <c r="AL25" i="5" s="1"/>
  <c r="O26" i="5"/>
  <c r="O27" i="5"/>
  <c r="O28" i="5"/>
  <c r="AL28" i="5" s="1"/>
  <c r="O29" i="5"/>
  <c r="AL29" i="5" s="1"/>
  <c r="O30" i="5"/>
  <c r="AL30" i="5" s="1"/>
  <c r="O11" i="5"/>
  <c r="AL11" i="5" s="1"/>
  <c r="AL35" i="4"/>
  <c r="AL38" i="4"/>
  <c r="AL42" i="4"/>
  <c r="AL44" i="4"/>
  <c r="AL46" i="4"/>
  <c r="AL48" i="4"/>
  <c r="AL50" i="4"/>
  <c r="AL52" i="4"/>
  <c r="AL54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35" i="4"/>
  <c r="AK11" i="4"/>
  <c r="AK12" i="4"/>
  <c r="AK13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10" i="4"/>
  <c r="Z36" i="4"/>
  <c r="Z37" i="4"/>
  <c r="Z38" i="4"/>
  <c r="Z39" i="4"/>
  <c r="Z40" i="4"/>
  <c r="Z41" i="4"/>
  <c r="Z42" i="4"/>
  <c r="Z43" i="4"/>
  <c r="Z44" i="4"/>
  <c r="Z45" i="4"/>
  <c r="Z46" i="4"/>
  <c r="Z47" i="4"/>
  <c r="Z48" i="4"/>
  <c r="Z49" i="4"/>
  <c r="Z50" i="4"/>
  <c r="Z51" i="4"/>
  <c r="Z52" i="4"/>
  <c r="Z53" i="4"/>
  <c r="Z54" i="4"/>
  <c r="Z55" i="4"/>
  <c r="Z35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34" i="4"/>
  <c r="Z10" i="4"/>
  <c r="AL10" i="4" s="1"/>
  <c r="O36" i="4"/>
  <c r="AL36" i="4" s="1"/>
  <c r="O37" i="4"/>
  <c r="O38" i="4"/>
  <c r="O39" i="4"/>
  <c r="O40" i="4"/>
  <c r="AL40" i="4" s="1"/>
  <c r="O41" i="4"/>
  <c r="O42" i="4"/>
  <c r="O43" i="4"/>
  <c r="AL43" i="4" s="1"/>
  <c r="O44" i="4"/>
  <c r="O45" i="4"/>
  <c r="AL45" i="4" s="1"/>
  <c r="O46" i="4"/>
  <c r="O47" i="4"/>
  <c r="AL47" i="4" s="1"/>
  <c r="O48" i="4"/>
  <c r="O49" i="4"/>
  <c r="AL49" i="4" s="1"/>
  <c r="O50" i="4"/>
  <c r="O51" i="4"/>
  <c r="AL51" i="4" s="1"/>
  <c r="O52" i="4"/>
  <c r="O53" i="4"/>
  <c r="AL53" i="4" s="1"/>
  <c r="O54" i="4"/>
  <c r="O55" i="4"/>
  <c r="AL55" i="4" s="1"/>
  <c r="O35" i="4"/>
  <c r="O11" i="4"/>
  <c r="AL11" i="4" s="1"/>
  <c r="O12" i="4"/>
  <c r="AL12" i="4" s="1"/>
  <c r="O13" i="4"/>
  <c r="AL13" i="4" s="1"/>
  <c r="O14" i="4"/>
  <c r="AL14" i="4" s="1"/>
  <c r="O15" i="4"/>
  <c r="AL15" i="4" s="1"/>
  <c r="O16" i="4"/>
  <c r="AL16" i="4" s="1"/>
  <c r="O17" i="4"/>
  <c r="AL17" i="4" s="1"/>
  <c r="O18" i="4"/>
  <c r="AL18" i="4" s="1"/>
  <c r="O19" i="4"/>
  <c r="AL19" i="4" s="1"/>
  <c r="O20" i="4"/>
  <c r="AL20" i="4" s="1"/>
  <c r="O21" i="4"/>
  <c r="AL21" i="4" s="1"/>
  <c r="O22" i="4"/>
  <c r="AL22" i="4" s="1"/>
  <c r="O23" i="4"/>
  <c r="AL23" i="4" s="1"/>
  <c r="O24" i="4"/>
  <c r="AL24" i="4" s="1"/>
  <c r="O25" i="4"/>
  <c r="AL25" i="4" s="1"/>
  <c r="O26" i="4"/>
  <c r="AL26" i="4" s="1"/>
  <c r="O27" i="4"/>
  <c r="AL27" i="4" s="1"/>
  <c r="O28" i="4"/>
  <c r="AL28" i="4" s="1"/>
  <c r="O29" i="4"/>
  <c r="AL29" i="4" s="1"/>
  <c r="O30" i="4"/>
  <c r="AL30" i="4" s="1"/>
  <c r="O31" i="4"/>
  <c r="AL31" i="4" s="1"/>
  <c r="O32" i="4"/>
  <c r="AL32" i="4" s="1"/>
  <c r="O33" i="4"/>
  <c r="AL33" i="4" s="1"/>
  <c r="O34" i="4"/>
  <c r="AL34" i="4" s="1"/>
  <c r="O10" i="4"/>
  <c r="AL30" i="1"/>
  <c r="AL34" i="1"/>
  <c r="AL38" i="1"/>
  <c r="AL42" i="1"/>
  <c r="AL11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27" i="1"/>
  <c r="Z28" i="1"/>
  <c r="AL28" i="1" s="1"/>
  <c r="Z29" i="1"/>
  <c r="Z30" i="1"/>
  <c r="Z31" i="1"/>
  <c r="Z32" i="1"/>
  <c r="AL32" i="1" s="1"/>
  <c r="Z33" i="1"/>
  <c r="Z34" i="1"/>
  <c r="Z35" i="1"/>
  <c r="Z36" i="1"/>
  <c r="AL36" i="1" s="1"/>
  <c r="Z37" i="1"/>
  <c r="Z38" i="1"/>
  <c r="Z39" i="1"/>
  <c r="Z40" i="1"/>
  <c r="AL40" i="1" s="1"/>
  <c r="Z41" i="1"/>
  <c r="Z42" i="1"/>
  <c r="Z43" i="1"/>
  <c r="Z27" i="1"/>
  <c r="O28" i="1"/>
  <c r="O29" i="1"/>
  <c r="AL29" i="1" s="1"/>
  <c r="O30" i="1"/>
  <c r="O31" i="1"/>
  <c r="AL31" i="1" s="1"/>
  <c r="O32" i="1"/>
  <c r="O33" i="1"/>
  <c r="AL33" i="1" s="1"/>
  <c r="O34" i="1"/>
  <c r="O35" i="1"/>
  <c r="AL35" i="1" s="1"/>
  <c r="O36" i="1"/>
  <c r="O37" i="1"/>
  <c r="AL37" i="1" s="1"/>
  <c r="O38" i="1"/>
  <c r="O39" i="1"/>
  <c r="AL39" i="1" s="1"/>
  <c r="O40" i="1"/>
  <c r="O41" i="1"/>
  <c r="AL41" i="1" s="1"/>
  <c r="O42" i="1"/>
  <c r="O43" i="1"/>
  <c r="AL43" i="1" s="1"/>
  <c r="O27" i="1"/>
  <c r="AL27" i="1" s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11" i="1"/>
  <c r="O12" i="1"/>
  <c r="AL12" i="1" s="1"/>
  <c r="O13" i="1"/>
  <c r="AL13" i="1" s="1"/>
  <c r="O14" i="1"/>
  <c r="AL14" i="1" s="1"/>
  <c r="O15" i="1"/>
  <c r="AL15" i="1" s="1"/>
  <c r="O16" i="1"/>
  <c r="AL16" i="1" s="1"/>
  <c r="O17" i="1"/>
  <c r="AL17" i="1" s="1"/>
  <c r="O18" i="1"/>
  <c r="AL18" i="1" s="1"/>
  <c r="O19" i="1"/>
  <c r="AL19" i="1" s="1"/>
  <c r="O20" i="1"/>
  <c r="AL20" i="1" s="1"/>
  <c r="O21" i="1"/>
  <c r="AL21" i="1" s="1"/>
  <c r="O22" i="1"/>
  <c r="AL22" i="1" s="1"/>
  <c r="O23" i="1"/>
  <c r="AL23" i="1" s="1"/>
  <c r="O24" i="1"/>
  <c r="AL24" i="1" s="1"/>
  <c r="O25" i="1"/>
  <c r="AL25" i="1" s="1"/>
  <c r="O26" i="1"/>
  <c r="AL26" i="1" s="1"/>
  <c r="O11" i="1"/>
  <c r="AL46" i="5" l="1"/>
  <c r="AL37" i="4"/>
  <c r="AL41" i="4"/>
  <c r="AL27" i="5"/>
  <c r="AL39" i="4"/>
</calcChain>
</file>

<file path=xl/sharedStrings.xml><?xml version="1.0" encoding="utf-8"?>
<sst xmlns="http://schemas.openxmlformats.org/spreadsheetml/2006/main" count="329" uniqueCount="185">
  <si>
    <t>Grup No</t>
  </si>
  <si>
    <t>Fakülte No</t>
  </si>
  <si>
    <t>Adı Soyadı</t>
  </si>
  <si>
    <t>G.Ü. Mühendislik Fakültesi</t>
  </si>
  <si>
    <t>Kimya Mühendisliği Bölümü</t>
  </si>
  <si>
    <t>C1</t>
  </si>
  <si>
    <t>D1</t>
  </si>
  <si>
    <t>E1</t>
  </si>
  <si>
    <t>F1</t>
  </si>
  <si>
    <t>G1</t>
  </si>
  <si>
    <t>H1</t>
  </si>
  <si>
    <t>I1</t>
  </si>
  <si>
    <t>J1</t>
  </si>
  <si>
    <t>QUIZ+PER</t>
  </si>
  <si>
    <t>FOR</t>
  </si>
  <si>
    <t>MA</t>
  </si>
  <si>
    <t>NS</t>
  </si>
  <si>
    <t>R</t>
  </si>
  <si>
    <t>A</t>
  </si>
  <si>
    <t>P</t>
  </si>
  <si>
    <t>O</t>
  </si>
  <si>
    <t>F</t>
  </si>
  <si>
    <t>İ</t>
  </si>
  <si>
    <t>N</t>
  </si>
  <si>
    <t>L</t>
  </si>
  <si>
    <t>1A</t>
  </si>
  <si>
    <t>2A</t>
  </si>
  <si>
    <t>3A</t>
  </si>
  <si>
    <t>4A</t>
  </si>
  <si>
    <t>5A</t>
  </si>
  <si>
    <t>1B</t>
  </si>
  <si>
    <t>2B</t>
  </si>
  <si>
    <t>3B</t>
  </si>
  <si>
    <t>4B</t>
  </si>
  <si>
    <t>5B</t>
  </si>
  <si>
    <t>FİNAL</t>
  </si>
  <si>
    <t>Dönem sonu notu</t>
  </si>
  <si>
    <t>A1</t>
  </si>
  <si>
    <t>B1</t>
  </si>
  <si>
    <t>KM 392 KİMYA MÜHENDİSLİĞİ LABORATUVARI I</t>
  </si>
  <si>
    <t>A3</t>
  </si>
  <si>
    <t>B3</t>
  </si>
  <si>
    <t>C3</t>
  </si>
  <si>
    <t>D3</t>
  </si>
  <si>
    <t>E3</t>
  </si>
  <si>
    <t>A2</t>
  </si>
  <si>
    <t>Merve KEMER</t>
  </si>
  <si>
    <t>B2</t>
  </si>
  <si>
    <t>C2</t>
  </si>
  <si>
    <t>D2</t>
  </si>
  <si>
    <t>Fatma Buse AVCI</t>
  </si>
  <si>
    <t>E2</t>
  </si>
  <si>
    <t>F2</t>
  </si>
  <si>
    <t>G2</t>
  </si>
  <si>
    <t>H2</t>
  </si>
  <si>
    <t>I2</t>
  </si>
  <si>
    <t>Emad RABWAN</t>
  </si>
  <si>
    <t>İsmail Anıl ATAŞ</t>
  </si>
  <si>
    <t>J2</t>
  </si>
  <si>
    <t>/100</t>
  </si>
  <si>
    <t>Mehmet Murat VURAL</t>
  </si>
  <si>
    <t>Seher Nur BULUT</t>
  </si>
  <si>
    <t>Elif GÜMSEL</t>
  </si>
  <si>
    <t>Elif SARIKAYA</t>
  </si>
  <si>
    <t>Ajsenur HİLMİOĞLU</t>
  </si>
  <si>
    <t>Berke ERGİN</t>
  </si>
  <si>
    <t>Edanur ÇUKADAR</t>
  </si>
  <si>
    <t>Ömercan KARAMANLI</t>
  </si>
  <si>
    <t>Bilgehan ŞAHİN</t>
  </si>
  <si>
    <t>Leyla TUNA</t>
  </si>
  <si>
    <t>Buse KAÇAR</t>
  </si>
  <si>
    <t>Ali TONBUL</t>
  </si>
  <si>
    <t>Osman Sezer ÖZEL</t>
  </si>
  <si>
    <t>Merve YÜKSEL</t>
  </si>
  <si>
    <t>Mısri Hazal BABURŞAH</t>
  </si>
  <si>
    <t>Burak LAÇİN</t>
  </si>
  <si>
    <t>Abdul Latif SAJAD</t>
  </si>
  <si>
    <t>Ali YILMAZ</t>
  </si>
  <si>
    <t>İbrahim AKMAN</t>
  </si>
  <si>
    <t>Mehmet Burak DODURGA</t>
  </si>
  <si>
    <t>Utku Galip KALIPÇIOĞLU</t>
  </si>
  <si>
    <t>Gökay Can YÜCE</t>
  </si>
  <si>
    <t>Beyza ŞAHİN</t>
  </si>
  <si>
    <t>Miray ÖNEN</t>
  </si>
  <si>
    <t>Gizem ÜNLÜ</t>
  </si>
  <si>
    <t>Buse İNAN</t>
  </si>
  <si>
    <t>Gizem BAYRAM</t>
  </si>
  <si>
    <t>Yakup Furkan ECE</t>
  </si>
  <si>
    <t>İdil YILDIZ</t>
  </si>
  <si>
    <t>Mehmet İLHAN</t>
  </si>
  <si>
    <t>Kübra ALTEN</t>
  </si>
  <si>
    <t>Eda CERRAHOĞLU</t>
  </si>
  <si>
    <t>Kerem EFE</t>
  </si>
  <si>
    <t>Ezgi KARAHAN</t>
  </si>
  <si>
    <t>Birsen TEMUÇİN</t>
  </si>
  <si>
    <t>Makbule BAL</t>
  </si>
  <si>
    <t>Ayşe Selin Çila</t>
  </si>
  <si>
    <t>Tambue AMİR</t>
  </si>
  <si>
    <t>Neşe Ceyda TANDOĞAN</t>
  </si>
  <si>
    <t>Eylem AKTAŞ</t>
  </si>
  <si>
    <t>Esra ERGÜL</t>
  </si>
  <si>
    <t>Kerem DOĞRU</t>
  </si>
  <si>
    <t>Ömer ERGEZER</t>
  </si>
  <si>
    <t>Hüseyin DEMİRKAYA</t>
  </si>
  <si>
    <t>Övünç METİN</t>
  </si>
  <si>
    <t>Sercan TANSU</t>
  </si>
  <si>
    <t>Şule ALGÜL</t>
  </si>
  <si>
    <t>Zeynep İrem AYDEMİR</t>
  </si>
  <si>
    <t>İkra Nilay COŞKUN</t>
  </si>
  <si>
    <t>Tuğba BUDAK</t>
  </si>
  <si>
    <t>Burçin ŞAHİN</t>
  </si>
  <si>
    <t>Selin AKKOCA</t>
  </si>
  <si>
    <t>Beyza Damla KİBAR</t>
  </si>
  <si>
    <t>Ahmet Emre EŞİT</t>
  </si>
  <si>
    <t>Cemre ÖZEL</t>
  </si>
  <si>
    <t>Kezban İSAKOCA</t>
  </si>
  <si>
    <t>Melike BİTİK</t>
  </si>
  <si>
    <t>Meryem ÇELİK</t>
  </si>
  <si>
    <t>F3</t>
  </si>
  <si>
    <t>G3</t>
  </si>
  <si>
    <t>H3</t>
  </si>
  <si>
    <t>Ece ÇAKMAK</t>
  </si>
  <si>
    <t>Mert DEDEOĞLU</t>
  </si>
  <si>
    <t>Özgürcan ÖZDEN</t>
  </si>
  <si>
    <t>Kerem BALCI</t>
  </si>
  <si>
    <t>Beyza BİLDİK</t>
  </si>
  <si>
    <t>Yağmur ERTÜRK</t>
  </si>
  <si>
    <t>Sarp Ataberk ÖNDER</t>
  </si>
  <si>
    <t>Simge YILMAZ</t>
  </si>
  <si>
    <t>Pelin AKAR</t>
  </si>
  <si>
    <t>Özge DİKMEN</t>
  </si>
  <si>
    <t>Erkin GÖNÜLTAŞ</t>
  </si>
  <si>
    <t>İmge ÖRNEK</t>
  </si>
  <si>
    <t>Esra AKSOY</t>
  </si>
  <si>
    <t>Özge TOP</t>
  </si>
  <si>
    <t>Öznur ÖZTÜRK</t>
  </si>
  <si>
    <t>Büşra BİRİNCİ</t>
  </si>
  <si>
    <t>Selin SOYLU</t>
  </si>
  <si>
    <t>Mükerreme Ayser KIVRAK</t>
  </si>
  <si>
    <t>Destan ORHAN</t>
  </si>
  <si>
    <t>Elif ÖZCAN</t>
  </si>
  <si>
    <t>Havva SOYLU</t>
  </si>
  <si>
    <t>Öykü İrem KILIÇ</t>
  </si>
  <si>
    <t>Cansu YILMAZ</t>
  </si>
  <si>
    <t>Gizem Aleyna GÖRGÜLÜ</t>
  </si>
  <si>
    <t>Burcu KELEKÇİ</t>
  </si>
  <si>
    <t>Rümeysa ERSOY</t>
  </si>
  <si>
    <t>Hande ARIK</t>
  </si>
  <si>
    <t>Elif Ecem DURUL</t>
  </si>
  <si>
    <t>Hilal TARAL</t>
  </si>
  <si>
    <t>Hasan HOKKA</t>
  </si>
  <si>
    <t>Melih Can ÇALIŞ</t>
  </si>
  <si>
    <t>İbrahim Alpkan ŞAHİN</t>
  </si>
  <si>
    <t>Vural Mert DİLAVER</t>
  </si>
  <si>
    <t>Selenay SARIGÜL</t>
  </si>
  <si>
    <t>Şemsettin İSLAMOĞLU</t>
  </si>
  <si>
    <t>İpek ÇETİNKAYA</t>
  </si>
  <si>
    <t>Arzu AKDAĞ</t>
  </si>
  <si>
    <t>Şeyda UZUN</t>
  </si>
  <si>
    <t>Senanur KILIÇ</t>
  </si>
  <si>
    <t>Simge GENÇOSMAN</t>
  </si>
  <si>
    <t>Nazar ABDIMOMUNOV</t>
  </si>
  <si>
    <t>Özgün Berk AYDEMİR</t>
  </si>
  <si>
    <t>Aysu MUTLU</t>
  </si>
  <si>
    <t>Berrak ILIKCA</t>
  </si>
  <si>
    <t>Haluk NİSANOĞLU</t>
  </si>
  <si>
    <t>Cansın Beste ATAR</t>
  </si>
  <si>
    <t>Fatih DEMİR</t>
  </si>
  <si>
    <t>Begüm ÇAĞAN</t>
  </si>
  <si>
    <t>Alperen Can USTAOĞLU</t>
  </si>
  <si>
    <t>Kaan KÖSTENCE</t>
  </si>
  <si>
    <t>Hazal DENİZ</t>
  </si>
  <si>
    <t>Zeynep Cansu ULUTAŞ</t>
  </si>
  <si>
    <t>Rabia Şerife YILDIRIM</t>
  </si>
  <si>
    <t>Ogün TAŞTAN</t>
  </si>
  <si>
    <t>Elif YÜCE</t>
  </si>
  <si>
    <t>2019-2020 Bahar Dönemi</t>
  </si>
  <si>
    <t>Şeyma AKPINAR</t>
  </si>
  <si>
    <t>Busenur ADALI</t>
  </si>
  <si>
    <t>Elif TOPTAŞ</t>
  </si>
  <si>
    <t>Büşra ÖZKAYA</t>
  </si>
  <si>
    <t>NÖ.-01 Grubu</t>
  </si>
  <si>
    <t>NÖ.-02 Grubu</t>
  </si>
  <si>
    <t>ING Grubu</t>
  </si>
  <si>
    <t>Arasınav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</si>
</sst>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b/>
      <sz val="11"/>
      <color rgb="FF00B050"/>
      <name val="Times New Roman"/>
      <family val="1"/>
    </font>
    <font>
      <sz val="11"/>
      <color indexed="48"/>
      <name val="Times New Roman"/>
      <family val="1"/>
    </font>
    <font>
      <b/>
      <sz val="11"/>
      <color indexed="48"/>
      <name val="Times New Roman"/>
      <family val="1"/>
    </font>
    <font>
      <sz val="11"/>
      <color indexed="10"/>
      <name val="Times New Roman"/>
      <family val="1"/>
    </font>
    <font>
      <b/>
      <sz val="11"/>
      <color indexed="10"/>
      <name val="Times New Roman"/>
      <family val="1"/>
    </font>
    <font>
      <sz val="14"/>
      <color rgb="FF000000"/>
      <name val="Times New Roman"/>
      <family val="1"/>
      <charset val="162"/>
    </font>
    <font>
      <sz val="8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rgb="FFFF0000"/>
      <name val="Times New Roman"/>
      <family val="1"/>
    </font>
    <font>
      <sz val="11"/>
      <color rgb="FFFF0000"/>
      <name val="Times New Roman"/>
      <family val="1"/>
      <charset val="162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/>
      <right/>
      <top style="thin">
        <color rgb="FFFF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1">
    <xf numFmtId="0" fontId="0" fillId="0" borderId="0"/>
    <xf numFmtId="0" fontId="5" fillId="0" borderId="0"/>
    <xf numFmtId="0" fontId="5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260">
    <xf numFmtId="0" fontId="0" fillId="0" borderId="0" xfId="0"/>
    <xf numFmtId="0" fontId="0" fillId="0" borderId="0" xfId="0" applyBorder="1"/>
    <xf numFmtId="0" fontId="0" fillId="0" borderId="0" xfId="0" applyFill="1"/>
    <xf numFmtId="0" fontId="2" fillId="0" borderId="0" xfId="0" applyFont="1"/>
    <xf numFmtId="49" fontId="0" fillId="0" borderId="0" xfId="0" applyNumberFormat="1"/>
    <xf numFmtId="1" fontId="8" fillId="0" borderId="5" xfId="2" applyNumberFormat="1" applyFont="1" applyBorder="1" applyAlignment="1">
      <alignment horizontal="center"/>
    </xf>
    <xf numFmtId="1" fontId="9" fillId="0" borderId="8" xfId="2" applyNumberFormat="1" applyFont="1" applyBorder="1" applyAlignment="1">
      <alignment horizontal="center"/>
    </xf>
    <xf numFmtId="1" fontId="9" fillId="0" borderId="10" xfId="2" applyNumberFormat="1" applyFont="1" applyBorder="1" applyAlignment="1">
      <alignment horizontal="center"/>
    </xf>
    <xf numFmtId="1" fontId="9" fillId="2" borderId="0" xfId="2" applyNumberFormat="1" applyFont="1" applyFill="1" applyBorder="1" applyAlignment="1">
      <alignment horizontal="center"/>
    </xf>
    <xf numFmtId="1" fontId="10" fillId="0" borderId="5" xfId="2" applyNumberFormat="1" applyFont="1" applyBorder="1" applyAlignment="1">
      <alignment horizontal="center"/>
    </xf>
    <xf numFmtId="1" fontId="11" fillId="0" borderId="8" xfId="2" applyNumberFormat="1" applyFont="1" applyBorder="1" applyAlignment="1">
      <alignment horizontal="center"/>
    </xf>
    <xf numFmtId="1" fontId="11" fillId="0" borderId="10" xfId="2" applyNumberFormat="1" applyFont="1" applyBorder="1" applyAlignment="1">
      <alignment horizontal="center"/>
    </xf>
    <xf numFmtId="1" fontId="11" fillId="2" borderId="0" xfId="2" applyNumberFormat="1" applyFont="1" applyFill="1" applyBorder="1" applyAlignment="1">
      <alignment horizontal="center"/>
    </xf>
    <xf numFmtId="1" fontId="13" fillId="0" borderId="0" xfId="2" applyNumberFormat="1" applyFont="1" applyBorder="1" applyAlignment="1">
      <alignment horizontal="center"/>
    </xf>
    <xf numFmtId="1" fontId="9" fillId="0" borderId="4" xfId="2" applyNumberFormat="1" applyFont="1" applyBorder="1" applyAlignment="1">
      <alignment horizontal="center"/>
    </xf>
    <xf numFmtId="1" fontId="9" fillId="0" borderId="4" xfId="2" applyNumberFormat="1" applyFont="1" applyFill="1" applyBorder="1" applyAlignment="1">
      <alignment horizontal="center"/>
    </xf>
    <xf numFmtId="1" fontId="11" fillId="0" borderId="4" xfId="2" applyNumberFormat="1" applyFont="1" applyBorder="1" applyAlignment="1">
      <alignment horizontal="center"/>
    </xf>
    <xf numFmtId="1" fontId="11" fillId="0" borderId="4" xfId="2" applyNumberFormat="1" applyFont="1" applyFill="1" applyBorder="1" applyAlignment="1">
      <alignment horizontal="center"/>
    </xf>
    <xf numFmtId="1" fontId="13" fillId="0" borderId="4" xfId="2" applyNumberFormat="1" applyFont="1" applyBorder="1" applyAlignment="1">
      <alignment horizontal="center"/>
    </xf>
    <xf numFmtId="1" fontId="13" fillId="0" borderId="4" xfId="2" applyNumberFormat="1" applyFont="1" applyFill="1" applyBorder="1" applyAlignment="1">
      <alignment horizontal="center"/>
    </xf>
    <xf numFmtId="1" fontId="13" fillId="0" borderId="10" xfId="2" applyNumberFormat="1" applyFont="1" applyBorder="1" applyAlignment="1">
      <alignment horizontal="center"/>
    </xf>
    <xf numFmtId="1" fontId="12" fillId="0" borderId="5" xfId="2" applyNumberFormat="1" applyFont="1" applyBorder="1" applyAlignment="1">
      <alignment horizontal="center"/>
    </xf>
    <xf numFmtId="1" fontId="13" fillId="0" borderId="8" xfId="2" applyNumberFormat="1" applyFont="1" applyBorder="1" applyAlignment="1">
      <alignment horizontal="center"/>
    </xf>
    <xf numFmtId="1" fontId="9" fillId="0" borderId="6" xfId="2" applyNumberFormat="1" applyFont="1" applyBorder="1" applyAlignment="1">
      <alignment horizontal="center"/>
    </xf>
    <xf numFmtId="1" fontId="11" fillId="0" borderId="9" xfId="2" applyNumberFormat="1" applyFont="1" applyBorder="1" applyAlignment="1">
      <alignment horizontal="center"/>
    </xf>
    <xf numFmtId="1" fontId="9" fillId="2" borderId="3" xfId="2" applyNumberFormat="1" applyFont="1" applyFill="1" applyBorder="1" applyAlignment="1">
      <alignment horizontal="center"/>
    </xf>
    <xf numFmtId="1" fontId="11" fillId="0" borderId="6" xfId="2" applyNumberFormat="1" applyFont="1" applyBorder="1" applyAlignment="1">
      <alignment horizontal="center"/>
    </xf>
    <xf numFmtId="1" fontId="13" fillId="0" borderId="9" xfId="2" applyNumberFormat="1" applyFont="1" applyBorder="1" applyAlignment="1">
      <alignment horizontal="center"/>
    </xf>
    <xf numFmtId="1" fontId="11" fillId="2" borderId="3" xfId="2" applyNumberFormat="1" applyFont="1" applyFill="1" applyBorder="1" applyAlignment="1">
      <alignment horizontal="center"/>
    </xf>
    <xf numFmtId="1" fontId="13" fillId="0" borderId="6" xfId="2" applyNumberFormat="1" applyFont="1" applyBorder="1" applyAlignment="1">
      <alignment horizontal="center"/>
    </xf>
    <xf numFmtId="1" fontId="13" fillId="0" borderId="3" xfId="2" applyNumberFormat="1" applyFont="1" applyBorder="1" applyAlignment="1">
      <alignment horizontal="center"/>
    </xf>
    <xf numFmtId="0" fontId="7" fillId="6" borderId="7" xfId="2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/>
    <xf numFmtId="0" fontId="0" fillId="0" borderId="7" xfId="0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0" fillId="0" borderId="0" xfId="0" applyNumberFormat="1"/>
    <xf numFmtId="1" fontId="6" fillId="0" borderId="0" xfId="2" applyNumberFormat="1" applyFont="1" applyAlignment="1">
      <alignment horizontal="center"/>
    </xf>
    <xf numFmtId="1" fontId="6" fillId="0" borderId="10" xfId="2" applyNumberFormat="1" applyFont="1" applyBorder="1" applyAlignment="1">
      <alignment horizontal="center"/>
    </xf>
    <xf numFmtId="0" fontId="14" fillId="0" borderId="0" xfId="0" applyFont="1" applyAlignment="1">
      <alignment vertical="center" wrapText="1"/>
    </xf>
    <xf numFmtId="0" fontId="0" fillId="0" borderId="11" xfId="0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1" fontId="7" fillId="6" borderId="11" xfId="1" applyNumberFormat="1" applyFont="1" applyFill="1" applyBorder="1" applyAlignment="1">
      <alignment horizontal="center"/>
    </xf>
    <xf numFmtId="0" fontId="0" fillId="0" borderId="11" xfId="0" applyBorder="1"/>
    <xf numFmtId="1" fontId="7" fillId="6" borderId="7" xfId="1" applyNumberFormat="1" applyFont="1" applyFill="1" applyBorder="1" applyAlignment="1">
      <alignment horizontal="center"/>
    </xf>
    <xf numFmtId="1" fontId="7" fillId="5" borderId="7" xfId="2" applyNumberFormat="1" applyFont="1" applyFill="1" applyBorder="1" applyAlignment="1">
      <alignment horizontal="center"/>
    </xf>
    <xf numFmtId="1" fontId="7" fillId="3" borderId="7" xfId="2" applyNumberFormat="1" applyFont="1" applyFill="1" applyBorder="1" applyAlignment="1">
      <alignment horizontal="center"/>
    </xf>
    <xf numFmtId="0" fontId="0" fillId="0" borderId="7" xfId="0" applyBorder="1"/>
    <xf numFmtId="0" fontId="0" fillId="0" borderId="13" xfId="0" applyBorder="1"/>
    <xf numFmtId="0" fontId="7" fillId="6" borderId="11" xfId="2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1" fontId="7" fillId="6" borderId="14" xfId="2" applyNumberFormat="1" applyFont="1" applyFill="1" applyBorder="1" applyAlignment="1">
      <alignment horizontal="center"/>
    </xf>
    <xf numFmtId="1" fontId="7" fillId="6" borderId="14" xfId="1" applyNumberFormat="1" applyFont="1" applyFill="1" applyBorder="1" applyAlignment="1">
      <alignment horizontal="center"/>
    </xf>
    <xf numFmtId="0" fontId="0" fillId="0" borderId="14" xfId="0" applyBorder="1"/>
    <xf numFmtId="49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0" fontId="3" fillId="0" borderId="0" xfId="0" applyFont="1"/>
    <xf numFmtId="49" fontId="3" fillId="0" borderId="0" xfId="0" applyNumberFormat="1" applyFont="1"/>
    <xf numFmtId="0" fontId="4" fillId="0" borderId="5" xfId="0" applyFont="1" applyBorder="1"/>
    <xf numFmtId="1" fontId="9" fillId="0" borderId="9" xfId="2" applyNumberFormat="1" applyFont="1" applyBorder="1" applyAlignment="1">
      <alignment horizontal="center"/>
    </xf>
    <xf numFmtId="49" fontId="3" fillId="0" borderId="15" xfId="0" applyNumberFormat="1" applyFont="1" applyBorder="1"/>
    <xf numFmtId="0" fontId="3" fillId="0" borderId="16" xfId="0" applyFont="1" applyBorder="1"/>
    <xf numFmtId="9" fontId="0" fillId="0" borderId="0" xfId="0" applyNumberFormat="1"/>
    <xf numFmtId="0" fontId="3" fillId="7" borderId="0" xfId="0" applyFont="1" applyFill="1"/>
    <xf numFmtId="49" fontId="4" fillId="0" borderId="6" xfId="0" applyNumberFormat="1" applyFont="1" applyBorder="1"/>
    <xf numFmtId="0" fontId="4" fillId="0" borderId="3" xfId="0" applyFont="1" applyBorder="1"/>
    <xf numFmtId="1" fontId="7" fillId="4" borderId="7" xfId="2" applyNumberFormat="1" applyFont="1" applyFill="1" applyBorder="1" applyAlignment="1">
      <alignment horizontal="center"/>
    </xf>
    <xf numFmtId="1" fontId="6" fillId="0" borderId="17" xfId="2" applyNumberFormat="1" applyFont="1" applyBorder="1" applyAlignment="1">
      <alignment horizontal="center"/>
    </xf>
    <xf numFmtId="0" fontId="4" fillId="0" borderId="11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7" fillId="6" borderId="14" xfId="2" applyFont="1" applyFill="1" applyBorder="1" applyAlignment="1">
      <alignment horizontal="center"/>
    </xf>
    <xf numFmtId="0" fontId="1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0" fillId="0" borderId="13" xfId="0" applyBorder="1" applyAlignment="1">
      <alignment horizontal="center"/>
    </xf>
    <xf numFmtId="1" fontId="7" fillId="6" borderId="13" xfId="2" applyNumberFormat="1" applyFont="1" applyFill="1" applyBorder="1" applyAlignment="1">
      <alignment horizontal="center"/>
    </xf>
    <xf numFmtId="1" fontId="7" fillId="6" borderId="13" xfId="1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1" fontId="7" fillId="0" borderId="0" xfId="2" applyNumberFormat="1" applyFont="1" applyFill="1" applyBorder="1" applyAlignment="1">
      <alignment horizontal="center"/>
    </xf>
    <xf numFmtId="1" fontId="7" fillId="0" borderId="0" xfId="1" applyNumberFormat="1" applyFont="1" applyFill="1" applyBorder="1" applyAlignment="1">
      <alignment horizontal="center"/>
    </xf>
    <xf numFmtId="1" fontId="6" fillId="0" borderId="0" xfId="2" applyNumberFormat="1" applyFont="1" applyFill="1" applyBorder="1" applyAlignment="1">
      <alignment horizontal="center"/>
    </xf>
    <xf numFmtId="0" fontId="7" fillId="0" borderId="0" xfId="2" applyFont="1" applyFill="1" applyBorder="1" applyAlignment="1">
      <alignment horizontal="center"/>
    </xf>
    <xf numFmtId="0" fontId="7" fillId="6" borderId="13" xfId="2" applyFont="1" applyFill="1" applyBorder="1" applyAlignment="1">
      <alignment horizontal="center"/>
    </xf>
    <xf numFmtId="1" fontId="13" fillId="0" borderId="5" xfId="2" applyNumberFormat="1" applyFont="1" applyBorder="1" applyAlignment="1">
      <alignment horizontal="center"/>
    </xf>
    <xf numFmtId="1" fontId="6" fillId="0" borderId="19" xfId="2" applyNumberFormat="1" applyFont="1" applyBorder="1" applyAlignment="1">
      <alignment horizontal="center"/>
    </xf>
    <xf numFmtId="0" fontId="4" fillId="0" borderId="20" xfId="0" applyFont="1" applyBorder="1"/>
    <xf numFmtId="0" fontId="2" fillId="0" borderId="7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0" fontId="3" fillId="0" borderId="0" xfId="0" applyFont="1" applyBorder="1"/>
    <xf numFmtId="0" fontId="4" fillId="0" borderId="8" xfId="0" applyFont="1" applyBorder="1"/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1" fontId="7" fillId="6" borderId="14" xfId="2" applyNumberFormat="1" applyFont="1" applyFill="1" applyBorder="1" applyAlignment="1">
      <alignment horizontal="center"/>
    </xf>
    <xf numFmtId="1" fontId="7" fillId="6" borderId="13" xfId="2" applyNumberFormat="1" applyFont="1" applyFill="1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0" fontId="18" fillId="0" borderId="7" xfId="0" applyFont="1" applyBorder="1" applyAlignment="1">
      <alignment vertical="center"/>
    </xf>
    <xf numFmtId="1" fontId="19" fillId="6" borderId="7" xfId="2" applyNumberFormat="1" applyFont="1" applyFill="1" applyBorder="1" applyAlignment="1">
      <alignment horizontal="center"/>
    </xf>
    <xf numFmtId="1" fontId="20" fillId="6" borderId="7" xfId="2" applyNumberFormat="1" applyFont="1" applyFill="1" applyBorder="1" applyAlignment="1">
      <alignment horizontal="center"/>
    </xf>
    <xf numFmtId="0" fontId="18" fillId="0" borderId="11" xfId="0" applyFont="1" applyBorder="1" applyAlignment="1">
      <alignment vertical="center"/>
    </xf>
    <xf numFmtId="1" fontId="19" fillId="6" borderId="11" xfId="2" applyNumberFormat="1" applyFont="1" applyFill="1" applyBorder="1" applyAlignment="1">
      <alignment horizontal="center"/>
    </xf>
    <xf numFmtId="1" fontId="20" fillId="6" borderId="11" xfId="2" applyNumberFormat="1" applyFont="1" applyFill="1" applyBorder="1" applyAlignment="1">
      <alignment horizontal="center"/>
    </xf>
    <xf numFmtId="0" fontId="2" fillId="0" borderId="25" xfId="0" applyFont="1" applyBorder="1"/>
    <xf numFmtId="0" fontId="2" fillId="0" borderId="24" xfId="0" applyFont="1" applyBorder="1"/>
    <xf numFmtId="1" fontId="19" fillId="6" borderId="24" xfId="1" applyNumberFormat="1" applyFont="1" applyFill="1" applyBorder="1" applyAlignment="1">
      <alignment horizontal="center"/>
    </xf>
    <xf numFmtId="1" fontId="19" fillId="6" borderId="24" xfId="2" applyNumberFormat="1" applyFont="1" applyFill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18" fillId="0" borderId="24" xfId="0" applyFont="1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1" fontId="7" fillId="6" borderId="11" xfId="1" applyNumberFormat="1" applyFont="1" applyFill="1" applyBorder="1" applyAlignment="1">
      <alignment horizontal="center"/>
    </xf>
    <xf numFmtId="1" fontId="7" fillId="6" borderId="7" xfId="1" applyNumberFormat="1" applyFont="1" applyFill="1" applyBorder="1" applyAlignment="1">
      <alignment horizontal="center"/>
    </xf>
    <xf numFmtId="1" fontId="7" fillId="6" borderId="14" xfId="1" applyNumberFormat="1" applyFont="1" applyFill="1" applyBorder="1" applyAlignment="1">
      <alignment horizontal="center"/>
    </xf>
    <xf numFmtId="1" fontId="7" fillId="6" borderId="23" xfId="1" applyNumberFormat="1" applyFont="1" applyFill="1" applyBorder="1" applyAlignment="1">
      <alignment horizontal="center"/>
    </xf>
    <xf numFmtId="1" fontId="7" fillId="6" borderId="22" xfId="1" applyNumberFormat="1" applyFont="1" applyFill="1" applyBorder="1" applyAlignment="1">
      <alignment horizontal="center"/>
    </xf>
    <xf numFmtId="1" fontId="7" fillId="6" borderId="21" xfId="1" applyNumberFormat="1" applyFont="1" applyFill="1" applyBorder="1" applyAlignment="1">
      <alignment horizontal="center"/>
    </xf>
    <xf numFmtId="1" fontId="7" fillId="6" borderId="11" xfId="1" applyNumberFormat="1" applyFont="1" applyFill="1" applyBorder="1" applyAlignment="1">
      <alignment horizontal="center"/>
    </xf>
    <xf numFmtId="1" fontId="7" fillId="6" borderId="14" xfId="1" applyNumberFormat="1" applyFont="1" applyFill="1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1" fontId="7" fillId="6" borderId="14" xfId="2" applyNumberFormat="1" applyFont="1" applyFill="1" applyBorder="1" applyAlignment="1">
      <alignment horizontal="center"/>
    </xf>
    <xf numFmtId="1" fontId="7" fillId="6" borderId="13" xfId="2" applyNumberFormat="1" applyFont="1" applyFill="1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1" fontId="7" fillId="6" borderId="14" xfId="2" applyNumberFormat="1" applyFont="1" applyFill="1" applyBorder="1" applyAlignment="1">
      <alignment horizontal="center"/>
    </xf>
    <xf numFmtId="1" fontId="7" fillId="6" borderId="13" xfId="2" applyNumberFormat="1" applyFont="1" applyFill="1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1" fontId="7" fillId="6" borderId="14" xfId="2" applyNumberFormat="1" applyFont="1" applyFill="1" applyBorder="1" applyAlignment="1">
      <alignment horizontal="center"/>
    </xf>
    <xf numFmtId="1" fontId="7" fillId="6" borderId="13" xfId="2" applyNumberFormat="1" applyFont="1" applyFill="1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1" fontId="7" fillId="6" borderId="14" xfId="2" applyNumberFormat="1" applyFont="1" applyFill="1" applyBorder="1" applyAlignment="1">
      <alignment horizontal="center"/>
    </xf>
    <xf numFmtId="1" fontId="7" fillId="6" borderId="13" xfId="2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1" fontId="7" fillId="6" borderId="14" xfId="2" applyNumberFormat="1" applyFont="1" applyFill="1" applyBorder="1" applyAlignment="1">
      <alignment horizontal="center"/>
    </xf>
    <xf numFmtId="1" fontId="7" fillId="6" borderId="13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1" fontId="7" fillId="6" borderId="14" xfId="2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7" fillId="6" borderId="11" xfId="1" applyNumberFormat="1" applyFont="1" applyFill="1" applyBorder="1" applyAlignment="1">
      <alignment horizontal="center"/>
    </xf>
    <xf numFmtId="1" fontId="7" fillId="6" borderId="7" xfId="1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1" fontId="7" fillId="6" borderId="11" xfId="1" applyNumberFormat="1" applyFont="1" applyFill="1" applyBorder="1" applyAlignment="1">
      <alignment horizontal="center"/>
    </xf>
    <xf numFmtId="1" fontId="7" fillId="6" borderId="7" xfId="1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1" fontId="7" fillId="6" borderId="11" xfId="1" applyNumberFormat="1" applyFont="1" applyFill="1" applyBorder="1" applyAlignment="1">
      <alignment horizontal="center"/>
    </xf>
    <xf numFmtId="1" fontId="7" fillId="6" borderId="7" xfId="1" applyNumberFormat="1" applyFont="1" applyFill="1" applyBorder="1" applyAlignment="1">
      <alignment horizontal="center"/>
    </xf>
    <xf numFmtId="1" fontId="7" fillId="6" borderId="14" xfId="1" applyNumberFormat="1" applyFont="1" applyFill="1" applyBorder="1" applyAlignment="1">
      <alignment horizontal="center"/>
    </xf>
    <xf numFmtId="1" fontId="7" fillId="6" borderId="13" xfId="1" applyNumberFormat="1" applyFont="1" applyFill="1" applyBorder="1" applyAlignment="1">
      <alignment horizontal="center"/>
    </xf>
    <xf numFmtId="1" fontId="7" fillId="6" borderId="11" xfId="1" applyNumberFormat="1" applyFont="1" applyFill="1" applyBorder="1" applyAlignment="1">
      <alignment horizontal="center"/>
    </xf>
    <xf numFmtId="1" fontId="7" fillId="6" borderId="7" xfId="1" applyNumberFormat="1" applyFont="1" applyFill="1" applyBorder="1" applyAlignment="1">
      <alignment horizontal="center"/>
    </xf>
    <xf numFmtId="1" fontId="7" fillId="6" borderId="14" xfId="1" applyNumberFormat="1" applyFont="1" applyFill="1" applyBorder="1" applyAlignment="1">
      <alignment horizontal="center"/>
    </xf>
    <xf numFmtId="1" fontId="7" fillId="6" borderId="13" xfId="1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1" fontId="21" fillId="6" borderId="24" xfId="2" applyNumberFormat="1" applyFont="1" applyFill="1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1" fontId="7" fillId="6" borderId="14" xfId="2" applyNumberFormat="1" applyFont="1" applyFill="1" applyBorder="1" applyAlignment="1">
      <alignment horizontal="center"/>
    </xf>
    <xf numFmtId="1" fontId="7" fillId="6" borderId="13" xfId="2" applyNumberFormat="1" applyFont="1" applyFill="1" applyBorder="1" applyAlignment="1">
      <alignment horizontal="center"/>
    </xf>
    <xf numFmtId="1" fontId="7" fillId="6" borderId="26" xfId="2" applyNumberFormat="1" applyFont="1" applyFill="1" applyBorder="1" applyAlignment="1">
      <alignment horizontal="center"/>
    </xf>
    <xf numFmtId="1" fontId="7" fillId="6" borderId="24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1" fontId="7" fillId="6" borderId="14" xfId="2" applyNumberFormat="1" applyFont="1" applyFill="1" applyBorder="1" applyAlignment="1">
      <alignment horizontal="center"/>
    </xf>
    <xf numFmtId="1" fontId="7" fillId="6" borderId="13" xfId="2" applyNumberFormat="1" applyFont="1" applyFill="1" applyBorder="1" applyAlignment="1">
      <alignment horizontal="center"/>
    </xf>
    <xf numFmtId="1" fontId="7" fillId="6" borderId="24" xfId="2" applyNumberFormat="1" applyFont="1" applyFill="1" applyBorder="1" applyAlignment="1">
      <alignment horizontal="center"/>
    </xf>
    <xf numFmtId="1" fontId="7" fillId="6" borderId="7" xfId="2" applyNumberFormat="1" applyFont="1" applyFill="1" applyBorder="1" applyAlignment="1">
      <alignment horizontal="center"/>
    </xf>
    <xf numFmtId="1" fontId="7" fillId="6" borderId="11" xfId="2" applyNumberFormat="1" applyFont="1" applyFill="1" applyBorder="1" applyAlignment="1">
      <alignment horizontal="center"/>
    </xf>
    <xf numFmtId="1" fontId="7" fillId="6" borderId="11" xfId="1" applyNumberFormat="1" applyFont="1" applyFill="1" applyBorder="1" applyAlignment="1">
      <alignment horizontal="center"/>
    </xf>
    <xf numFmtId="1" fontId="7" fillId="6" borderId="7" xfId="1" applyNumberFormat="1" applyFont="1" applyFill="1" applyBorder="1" applyAlignment="1">
      <alignment horizontal="center"/>
    </xf>
    <xf numFmtId="1" fontId="7" fillId="6" borderId="28" xfId="2" applyNumberFormat="1" applyFont="1" applyFill="1" applyBorder="1" applyAlignment="1">
      <alignment horizontal="center"/>
    </xf>
    <xf numFmtId="1" fontId="21" fillId="6" borderId="11" xfId="2" applyNumberFormat="1" applyFont="1" applyFill="1" applyBorder="1" applyAlignment="1">
      <alignment horizontal="center"/>
    </xf>
    <xf numFmtId="1" fontId="7" fillId="6" borderId="28" xfId="1" applyNumberFormat="1" applyFont="1" applyFill="1" applyBorder="1" applyAlignment="1">
      <alignment horizontal="center"/>
    </xf>
    <xf numFmtId="0" fontId="0" fillId="0" borderId="7" xfId="0" applyFill="1" applyBorder="1"/>
    <xf numFmtId="0" fontId="0" fillId="0" borderId="11" xfId="0" applyFill="1" applyBorder="1"/>
    <xf numFmtId="0" fontId="0" fillId="0" borderId="1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" fontId="21" fillId="5" borderId="27" xfId="2" applyNumberFormat="1" applyFont="1" applyFill="1" applyBorder="1" applyAlignment="1">
      <alignment horizontal="center"/>
    </xf>
    <xf numFmtId="1" fontId="21" fillId="3" borderId="24" xfId="2" applyNumberFormat="1" applyFont="1" applyFill="1" applyBorder="1" applyAlignment="1">
      <alignment horizontal="center"/>
    </xf>
    <xf numFmtId="1" fontId="21" fillId="4" borderId="24" xfId="2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41">
    <cellStyle name="İzlenen Köprü" xfId="4" builtinId="9" hidden="1"/>
    <cellStyle name="İzlenen Köprü" xfId="6" builtinId="9" hidden="1"/>
    <cellStyle name="İzlenen Köprü" xfId="8" builtinId="9" hidden="1"/>
    <cellStyle name="İzlenen Köprü" xfId="10" builtinId="9" hidden="1"/>
    <cellStyle name="İzlenen Köprü" xfId="12" builtinId="9" hidden="1"/>
    <cellStyle name="İzlenen Köprü" xfId="14" builtinId="9" hidden="1"/>
    <cellStyle name="İzlenen Köprü" xfId="16" builtinId="9" hidden="1"/>
    <cellStyle name="İzlenen Köprü" xfId="18" builtinId="9" hidden="1"/>
    <cellStyle name="İzlenen Köprü" xfId="20" builtinId="9" hidden="1"/>
    <cellStyle name="İzlenen Köprü" xfId="22" builtinId="9" hidden="1"/>
    <cellStyle name="İzlenen Köprü" xfId="24" builtinId="9" hidden="1"/>
    <cellStyle name="İzlenen Köprü" xfId="26" builtinId="9" hidden="1"/>
    <cellStyle name="İzlenen Köprü" xfId="28" builtinId="9" hidden="1"/>
    <cellStyle name="İzlenen Köprü" xfId="30" builtinId="9" hidden="1"/>
    <cellStyle name="İzlenen Köprü" xfId="32" builtinId="9" hidden="1"/>
    <cellStyle name="İzlenen Köprü" xfId="34" builtinId="9" hidden="1"/>
    <cellStyle name="İzlenen Köprü" xfId="36" builtinId="9" hidden="1"/>
    <cellStyle name="İzlenen Köprü" xfId="38" builtinId="9" hidden="1"/>
    <cellStyle name="İzlenen Köprü" xfId="40" builtinId="9" hidden="1"/>
    <cellStyle name="Köprü" xfId="3" builtinId="8" hidden="1"/>
    <cellStyle name="Köprü" xfId="5" builtinId="8" hidden="1"/>
    <cellStyle name="Köprü" xfId="7" builtinId="8" hidden="1"/>
    <cellStyle name="Köprü" xfId="9" builtinId="8" hidden="1"/>
    <cellStyle name="Köprü" xfId="11" builtinId="8" hidden="1"/>
    <cellStyle name="Köprü" xfId="13" builtinId="8" hidden="1"/>
    <cellStyle name="Köprü" xfId="15" builtinId="8" hidden="1"/>
    <cellStyle name="Köprü" xfId="17" builtinId="8" hidden="1"/>
    <cellStyle name="Köprü" xfId="19" builtinId="8" hidden="1"/>
    <cellStyle name="Köprü" xfId="21" builtinId="8" hidden="1"/>
    <cellStyle name="Köprü" xfId="23" builtinId="8" hidden="1"/>
    <cellStyle name="Köprü" xfId="25" builtinId="8" hidden="1"/>
    <cellStyle name="Köprü" xfId="27" builtinId="8" hidden="1"/>
    <cellStyle name="Köprü" xfId="29" builtinId="8" hidden="1"/>
    <cellStyle name="Köprü" xfId="31" builtinId="8" hidden="1"/>
    <cellStyle name="Köprü" xfId="33" builtinId="8" hidden="1"/>
    <cellStyle name="Köprü" xfId="35" builtinId="8" hidden="1"/>
    <cellStyle name="Köprü" xfId="37" builtinId="8" hidden="1"/>
    <cellStyle name="Köprü" xfId="39" builtinId="8" hidden="1"/>
    <cellStyle name="Normal" xfId="0" builtinId="0"/>
    <cellStyle name="Normal 2" xfId="2" xr:uid="{00000000-0005-0000-0000-000027000000}"/>
    <cellStyle name="Normal_KM482-07-08-d2-liste" xfId="1" xr:uid="{00000000-0005-0000-0000-00002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56"/>
  <sheetViews>
    <sheetView topLeftCell="E34" zoomScale="85" zoomScaleNormal="85" zoomScalePageLayoutView="150" workbookViewId="0">
      <selection activeCell="AL39" sqref="AL39"/>
    </sheetView>
  </sheetViews>
  <sheetFormatPr defaultColWidth="8.85546875" defaultRowHeight="15" x14ac:dyDescent="0.25"/>
  <cols>
    <col min="2" max="2" width="11.42578125" style="4" bestFit="1" customWidth="1"/>
    <col min="3" max="3" width="24" bestFit="1" customWidth="1"/>
    <col min="4" max="4" width="12" style="34" customWidth="1"/>
    <col min="5" max="6" width="4.7109375" customWidth="1"/>
    <col min="7" max="7" width="5.7109375" customWidth="1"/>
    <col min="8" max="14" width="4.7109375" customWidth="1"/>
    <col min="15" max="15" width="9.42578125" customWidth="1"/>
    <col min="16" max="28" width="4.7109375" customWidth="1"/>
    <col min="29" max="29" width="4.42578125" customWidth="1"/>
    <col min="30" max="36" width="4.7109375" customWidth="1"/>
    <col min="37" max="37" width="8.85546875" customWidth="1"/>
    <col min="38" max="38" width="17.7109375" style="37" bestFit="1" customWidth="1"/>
  </cols>
  <sheetData>
    <row r="1" spans="1:38" x14ac:dyDescent="0.25">
      <c r="A1" s="57" t="s">
        <v>3</v>
      </c>
      <c r="B1" s="58"/>
      <c r="C1" s="57"/>
      <c r="D1" s="57"/>
    </row>
    <row r="2" spans="1:38" x14ac:dyDescent="0.25">
      <c r="A2" s="57" t="s">
        <v>4</v>
      </c>
      <c r="B2" s="58"/>
      <c r="C2" s="57"/>
      <c r="D2" s="57"/>
    </row>
    <row r="3" spans="1:38" x14ac:dyDescent="0.25">
      <c r="A3" s="57" t="s">
        <v>176</v>
      </c>
      <c r="B3" s="58"/>
      <c r="C3" s="57"/>
      <c r="D3" s="57"/>
    </row>
    <row r="4" spans="1:38" x14ac:dyDescent="0.25">
      <c r="A4" s="57" t="s">
        <v>39</v>
      </c>
      <c r="B4" s="58"/>
      <c r="C4" s="57"/>
      <c r="D4" s="57"/>
    </row>
    <row r="5" spans="1:38" x14ac:dyDescent="0.25">
      <c r="A5" s="64" t="s">
        <v>181</v>
      </c>
      <c r="B5" s="58"/>
      <c r="C5" s="57"/>
      <c r="D5" s="57"/>
    </row>
    <row r="6" spans="1:38" x14ac:dyDescent="0.25">
      <c r="A6" s="57"/>
      <c r="B6" s="58"/>
      <c r="C6" s="57"/>
      <c r="D6" s="57"/>
      <c r="J6" s="63"/>
      <c r="V6" s="63"/>
      <c r="AE6" s="63"/>
    </row>
    <row r="7" spans="1:38" ht="15.75" thickBot="1" x14ac:dyDescent="0.3">
      <c r="A7" s="57"/>
      <c r="B7" s="58"/>
      <c r="C7" s="57"/>
      <c r="D7" s="57"/>
    </row>
    <row r="8" spans="1:38" ht="15.75" thickBot="1" x14ac:dyDescent="0.3">
      <c r="A8" s="57"/>
      <c r="B8" s="61"/>
      <c r="C8" s="62"/>
      <c r="D8" s="92"/>
      <c r="E8" s="5"/>
      <c r="F8" s="6"/>
      <c r="G8" s="6" t="s">
        <v>13</v>
      </c>
      <c r="H8" s="6" t="s">
        <v>14</v>
      </c>
      <c r="I8" s="6" t="s">
        <v>15</v>
      </c>
      <c r="J8" s="6" t="s">
        <v>16</v>
      </c>
      <c r="K8" s="6"/>
      <c r="L8" s="6" t="s">
        <v>59</v>
      </c>
      <c r="M8" s="6"/>
      <c r="N8" s="7"/>
      <c r="O8" s="8"/>
      <c r="P8" s="9"/>
      <c r="Q8" s="10"/>
      <c r="R8" s="10" t="s">
        <v>17</v>
      </c>
      <c r="S8" s="10" t="s">
        <v>18</v>
      </c>
      <c r="T8" s="10" t="s">
        <v>19</v>
      </c>
      <c r="U8" s="10" t="s">
        <v>20</v>
      </c>
      <c r="V8" s="10" t="s">
        <v>17</v>
      </c>
      <c r="W8" s="10" t="s">
        <v>59</v>
      </c>
      <c r="X8" s="10"/>
      <c r="Y8" s="11"/>
      <c r="Z8" s="12"/>
      <c r="AA8" s="21"/>
      <c r="AB8" s="22"/>
      <c r="AC8" s="22" t="s">
        <v>21</v>
      </c>
      <c r="AD8" s="22" t="s">
        <v>22</v>
      </c>
      <c r="AE8" s="22" t="s">
        <v>23</v>
      </c>
      <c r="AF8" s="22" t="s">
        <v>18</v>
      </c>
      <c r="AG8" s="22" t="s">
        <v>24</v>
      </c>
      <c r="AH8" s="22" t="s">
        <v>59</v>
      </c>
      <c r="AI8" s="22"/>
      <c r="AJ8" s="20"/>
      <c r="AK8" s="13"/>
      <c r="AL8" s="38"/>
    </row>
    <row r="9" spans="1:38" ht="15.75" thickBot="1" x14ac:dyDescent="0.3">
      <c r="A9" s="59" t="s">
        <v>0</v>
      </c>
      <c r="B9" s="65" t="s">
        <v>1</v>
      </c>
      <c r="C9" s="66" t="s">
        <v>2</v>
      </c>
      <c r="D9" s="93" t="s">
        <v>184</v>
      </c>
      <c r="E9" s="60" t="s">
        <v>25</v>
      </c>
      <c r="F9" s="14" t="s">
        <v>26</v>
      </c>
      <c r="G9" s="15" t="s">
        <v>27</v>
      </c>
      <c r="H9" s="15" t="s">
        <v>28</v>
      </c>
      <c r="I9" s="14" t="s">
        <v>29</v>
      </c>
      <c r="J9" s="14" t="s">
        <v>30</v>
      </c>
      <c r="K9" s="15" t="s">
        <v>31</v>
      </c>
      <c r="L9" s="14" t="s">
        <v>32</v>
      </c>
      <c r="M9" s="14" t="s">
        <v>33</v>
      </c>
      <c r="N9" s="23" t="s">
        <v>34</v>
      </c>
      <c r="O9" s="25" t="s">
        <v>19</v>
      </c>
      <c r="P9" s="24" t="s">
        <v>25</v>
      </c>
      <c r="Q9" s="16" t="s">
        <v>26</v>
      </c>
      <c r="R9" s="17" t="s">
        <v>27</v>
      </c>
      <c r="S9" s="17" t="s">
        <v>28</v>
      </c>
      <c r="T9" s="16" t="s">
        <v>29</v>
      </c>
      <c r="U9" s="16" t="s">
        <v>30</v>
      </c>
      <c r="V9" s="17" t="s">
        <v>31</v>
      </c>
      <c r="W9" s="16" t="s">
        <v>32</v>
      </c>
      <c r="X9" s="16" t="s">
        <v>33</v>
      </c>
      <c r="Y9" s="26" t="s">
        <v>34</v>
      </c>
      <c r="Z9" s="28" t="s">
        <v>17</v>
      </c>
      <c r="AA9" s="27" t="s">
        <v>25</v>
      </c>
      <c r="AB9" s="18" t="s">
        <v>26</v>
      </c>
      <c r="AC9" s="19" t="s">
        <v>27</v>
      </c>
      <c r="AD9" s="19" t="s">
        <v>28</v>
      </c>
      <c r="AE9" s="18" t="s">
        <v>29</v>
      </c>
      <c r="AF9" s="18" t="s">
        <v>30</v>
      </c>
      <c r="AG9" s="19" t="s">
        <v>31</v>
      </c>
      <c r="AH9" s="18" t="s">
        <v>32</v>
      </c>
      <c r="AI9" s="18" t="s">
        <v>33</v>
      </c>
      <c r="AJ9" s="29" t="s">
        <v>34</v>
      </c>
      <c r="AK9" s="30" t="s">
        <v>35</v>
      </c>
      <c r="AL9" s="39" t="s">
        <v>36</v>
      </c>
    </row>
    <row r="10" spans="1:38" ht="15.75" thickBot="1" x14ac:dyDescent="0.3">
      <c r="A10" s="256" t="s">
        <v>37</v>
      </c>
      <c r="B10" s="70">
        <v>151140088</v>
      </c>
      <c r="C10" s="70" t="s">
        <v>60</v>
      </c>
      <c r="D10" s="70">
        <v>92</v>
      </c>
      <c r="E10" s="230">
        <v>91</v>
      </c>
      <c r="F10" s="106">
        <v>85</v>
      </c>
      <c r="G10" s="199">
        <v>95</v>
      </c>
      <c r="H10" s="190">
        <v>90</v>
      </c>
      <c r="I10" s="230">
        <v>90</v>
      </c>
      <c r="J10" s="36"/>
      <c r="K10" s="36"/>
      <c r="L10" s="36"/>
      <c r="M10" s="36"/>
      <c r="N10" s="45"/>
      <c r="O10" s="46">
        <f>AVERAGE(E10:I10)</f>
        <v>90.2</v>
      </c>
      <c r="P10" s="230">
        <v>91</v>
      </c>
      <c r="Q10" s="109">
        <v>85</v>
      </c>
      <c r="R10" s="136">
        <v>95</v>
      </c>
      <c r="S10" s="193">
        <v>90</v>
      </c>
      <c r="T10" s="215">
        <v>82</v>
      </c>
      <c r="U10" s="36"/>
      <c r="V10" s="36"/>
      <c r="W10" s="36"/>
      <c r="X10" s="36"/>
      <c r="Y10" s="45"/>
      <c r="Z10" s="47">
        <f>AVERAGE(P10:T10)</f>
        <v>88.6</v>
      </c>
      <c r="AA10" s="230">
        <v>80</v>
      </c>
      <c r="AB10" s="48">
        <v>60</v>
      </c>
      <c r="AC10" s="35">
        <v>80</v>
      </c>
      <c r="AD10" s="48">
        <v>97</v>
      </c>
      <c r="AE10" s="48">
        <v>100</v>
      </c>
      <c r="AF10" s="36"/>
      <c r="AG10" s="36"/>
      <c r="AH10" s="36"/>
      <c r="AI10" s="36"/>
      <c r="AJ10" s="45"/>
      <c r="AK10" s="67">
        <f>AVERAGE(AA10:AE10)</f>
        <v>83.4</v>
      </c>
      <c r="AL10" s="68">
        <f>D10*0.1+O10*0.2+Z10*0.35+AK10*0.35</f>
        <v>87.44</v>
      </c>
    </row>
    <row r="11" spans="1:38" ht="15.75" thickBot="1" x14ac:dyDescent="0.3">
      <c r="A11" s="257"/>
      <c r="B11" s="69">
        <v>161140015</v>
      </c>
      <c r="C11" s="69" t="s">
        <v>61</v>
      </c>
      <c r="D11" s="69">
        <v>100</v>
      </c>
      <c r="E11" s="228">
        <v>91</v>
      </c>
      <c r="F11" s="107">
        <v>85</v>
      </c>
      <c r="G11" s="200">
        <v>95</v>
      </c>
      <c r="H11" s="191">
        <v>90</v>
      </c>
      <c r="I11" s="228">
        <v>90</v>
      </c>
      <c r="J11" s="42"/>
      <c r="K11" s="42"/>
      <c r="L11" s="42"/>
      <c r="M11" s="42"/>
      <c r="N11" s="43"/>
      <c r="O11" s="46">
        <f t="shared" ref="O11:O34" si="0">AVERAGE(E11:I11)</f>
        <v>90.2</v>
      </c>
      <c r="P11" s="228">
        <v>91</v>
      </c>
      <c r="Q11" s="110">
        <v>85</v>
      </c>
      <c r="R11" s="137">
        <v>95</v>
      </c>
      <c r="S11" s="194">
        <v>90</v>
      </c>
      <c r="T11" s="216">
        <v>82</v>
      </c>
      <c r="U11" s="42"/>
      <c r="V11" s="42"/>
      <c r="W11" s="42"/>
      <c r="X11" s="42"/>
      <c r="Y11" s="43"/>
      <c r="Z11" s="47">
        <f t="shared" ref="Z11:Z34" si="1">AVERAGE(P11:T11)</f>
        <v>88.6</v>
      </c>
      <c r="AA11" s="228">
        <v>100</v>
      </c>
      <c r="AB11" s="44">
        <v>91</v>
      </c>
      <c r="AC11" s="41">
        <v>65</v>
      </c>
      <c r="AD11" s="44">
        <v>65</v>
      </c>
      <c r="AE11" s="44">
        <v>81</v>
      </c>
      <c r="AF11" s="42"/>
      <c r="AG11" s="42"/>
      <c r="AH11" s="42"/>
      <c r="AI11" s="42"/>
      <c r="AJ11" s="43"/>
      <c r="AK11" s="67">
        <f t="shared" ref="AK11:AK34" si="2">AVERAGE(AA11:AE11)</f>
        <v>80.400000000000006</v>
      </c>
      <c r="AL11" s="68">
        <f t="shared" ref="AL11:AL55" si="3">D11*0.1+O11*0.2+Z11*0.35+AK11*0.35</f>
        <v>87.19</v>
      </c>
    </row>
    <row r="12" spans="1:38" ht="15.75" thickBot="1" x14ac:dyDescent="0.3">
      <c r="A12" s="257"/>
      <c r="B12" s="69">
        <v>161140031</v>
      </c>
      <c r="C12" s="69" t="s">
        <v>62</v>
      </c>
      <c r="D12" s="69">
        <v>92</v>
      </c>
      <c r="E12" s="228">
        <v>91</v>
      </c>
      <c r="F12" s="107">
        <v>85</v>
      </c>
      <c r="G12" s="200">
        <v>95</v>
      </c>
      <c r="H12" s="191">
        <v>90</v>
      </c>
      <c r="I12" s="228">
        <v>90</v>
      </c>
      <c r="J12" s="42"/>
      <c r="K12" s="42"/>
      <c r="L12" s="42"/>
      <c r="M12" s="42"/>
      <c r="N12" s="43"/>
      <c r="O12" s="46">
        <f t="shared" si="0"/>
        <v>90.2</v>
      </c>
      <c r="P12" s="228">
        <v>91</v>
      </c>
      <c r="Q12" s="110">
        <v>85</v>
      </c>
      <c r="R12" s="137">
        <v>95</v>
      </c>
      <c r="S12" s="194">
        <v>90</v>
      </c>
      <c r="T12" s="216">
        <v>82</v>
      </c>
      <c r="U12" s="42"/>
      <c r="V12" s="42"/>
      <c r="W12" s="42"/>
      <c r="X12" s="42"/>
      <c r="Y12" s="43"/>
      <c r="Z12" s="47">
        <f t="shared" si="1"/>
        <v>88.6</v>
      </c>
      <c r="AA12" s="228">
        <v>80</v>
      </c>
      <c r="AB12" s="44">
        <v>84</v>
      </c>
      <c r="AC12" s="41">
        <v>75</v>
      </c>
      <c r="AD12" s="44">
        <v>78</v>
      </c>
      <c r="AE12" s="44">
        <v>89</v>
      </c>
      <c r="AF12" s="42"/>
      <c r="AG12" s="42"/>
      <c r="AH12" s="42"/>
      <c r="AI12" s="42"/>
      <c r="AJ12" s="43"/>
      <c r="AK12" s="67">
        <f t="shared" si="2"/>
        <v>81.2</v>
      </c>
      <c r="AL12" s="68">
        <f t="shared" si="3"/>
        <v>86.67</v>
      </c>
    </row>
    <row r="13" spans="1:38" s="34" customFormat="1" ht="15.75" thickBot="1" x14ac:dyDescent="0.3">
      <c r="A13" s="257"/>
      <c r="B13" s="69">
        <v>161140070</v>
      </c>
      <c r="C13" s="69" t="s">
        <v>63</v>
      </c>
      <c r="D13" s="69">
        <v>100</v>
      </c>
      <c r="E13" s="228">
        <v>91</v>
      </c>
      <c r="F13" s="107">
        <v>85</v>
      </c>
      <c r="G13" s="200">
        <v>95</v>
      </c>
      <c r="H13" s="191">
        <v>90</v>
      </c>
      <c r="I13" s="228">
        <v>90</v>
      </c>
      <c r="J13" s="42"/>
      <c r="K13" s="42"/>
      <c r="L13" s="42"/>
      <c r="M13" s="42"/>
      <c r="N13" s="43"/>
      <c r="O13" s="46">
        <f t="shared" si="0"/>
        <v>90.2</v>
      </c>
      <c r="P13" s="228">
        <v>91</v>
      </c>
      <c r="Q13" s="110">
        <v>85</v>
      </c>
      <c r="R13" s="137">
        <v>95</v>
      </c>
      <c r="S13" s="194">
        <v>90</v>
      </c>
      <c r="T13" s="216">
        <v>82</v>
      </c>
      <c r="U13" s="42"/>
      <c r="V13" s="42"/>
      <c r="W13" s="42"/>
      <c r="X13" s="42"/>
      <c r="Y13" s="43"/>
      <c r="Z13" s="47">
        <f t="shared" si="1"/>
        <v>88.6</v>
      </c>
      <c r="AA13" s="228">
        <v>98</v>
      </c>
      <c r="AB13" s="44">
        <v>84</v>
      </c>
      <c r="AC13" s="41">
        <v>75</v>
      </c>
      <c r="AD13" s="44">
        <v>78</v>
      </c>
      <c r="AE13" s="44">
        <v>89</v>
      </c>
      <c r="AF13" s="42"/>
      <c r="AG13" s="42"/>
      <c r="AH13" s="42"/>
      <c r="AI13" s="42"/>
      <c r="AJ13" s="43"/>
      <c r="AK13" s="67">
        <f t="shared" si="2"/>
        <v>84.8</v>
      </c>
      <c r="AL13" s="68">
        <f t="shared" si="3"/>
        <v>88.72999999999999</v>
      </c>
    </row>
    <row r="14" spans="1:38" ht="15.75" thickBot="1" x14ac:dyDescent="0.3">
      <c r="A14" s="257"/>
      <c r="B14" s="69">
        <v>161140034</v>
      </c>
      <c r="C14" s="69" t="s">
        <v>64</v>
      </c>
      <c r="D14" s="69">
        <v>100</v>
      </c>
      <c r="E14" s="228">
        <v>91</v>
      </c>
      <c r="F14" s="107">
        <v>85</v>
      </c>
      <c r="G14" s="200">
        <v>95</v>
      </c>
      <c r="H14" s="191">
        <v>90</v>
      </c>
      <c r="I14" s="228">
        <v>90</v>
      </c>
      <c r="J14" s="42"/>
      <c r="K14" s="42"/>
      <c r="L14" s="42"/>
      <c r="M14" s="42"/>
      <c r="N14" s="43"/>
      <c r="O14" s="46">
        <f t="shared" si="0"/>
        <v>90.2</v>
      </c>
      <c r="P14" s="228">
        <v>91</v>
      </c>
      <c r="Q14" s="110">
        <v>85</v>
      </c>
      <c r="R14" s="137">
        <v>95</v>
      </c>
      <c r="S14" s="194">
        <v>90</v>
      </c>
      <c r="T14" s="216">
        <v>82</v>
      </c>
      <c r="U14" s="42"/>
      <c r="V14" s="42"/>
      <c r="W14" s="42"/>
      <c r="X14" s="42"/>
      <c r="Y14" s="43"/>
      <c r="Z14" s="47">
        <f t="shared" si="1"/>
        <v>88.6</v>
      </c>
      <c r="AA14" s="228">
        <v>98</v>
      </c>
      <c r="AB14" s="44">
        <v>87</v>
      </c>
      <c r="AC14" s="41">
        <v>75</v>
      </c>
      <c r="AD14" s="44">
        <v>78</v>
      </c>
      <c r="AE14" s="44">
        <v>90</v>
      </c>
      <c r="AF14" s="42"/>
      <c r="AG14" s="42"/>
      <c r="AH14" s="42"/>
      <c r="AI14" s="42"/>
      <c r="AJ14" s="43"/>
      <c r="AK14" s="67">
        <f t="shared" si="2"/>
        <v>85.6</v>
      </c>
      <c r="AL14" s="68">
        <f t="shared" si="3"/>
        <v>89.009999999999991</v>
      </c>
    </row>
    <row r="15" spans="1:38" ht="15.75" thickBot="1" x14ac:dyDescent="0.3">
      <c r="A15" s="256" t="s">
        <v>38</v>
      </c>
      <c r="B15" s="70">
        <v>141140015</v>
      </c>
      <c r="C15" s="70" t="s">
        <v>50</v>
      </c>
      <c r="D15" s="70">
        <v>88</v>
      </c>
      <c r="E15" s="230">
        <v>86</v>
      </c>
      <c r="F15" s="106">
        <v>59</v>
      </c>
      <c r="G15" s="199">
        <v>60</v>
      </c>
      <c r="H15" s="190">
        <v>75</v>
      </c>
      <c r="I15" s="230">
        <v>90</v>
      </c>
      <c r="J15" s="36"/>
      <c r="K15" s="36"/>
      <c r="L15" s="36"/>
      <c r="M15" s="36"/>
      <c r="N15" s="45"/>
      <c r="O15" s="46">
        <f t="shared" si="0"/>
        <v>74</v>
      </c>
      <c r="P15" s="230">
        <v>86</v>
      </c>
      <c r="Q15" s="109">
        <v>59</v>
      </c>
      <c r="R15" s="136">
        <v>60</v>
      </c>
      <c r="S15" s="193">
        <v>75</v>
      </c>
      <c r="T15" s="230">
        <v>64</v>
      </c>
      <c r="U15" s="36"/>
      <c r="V15" s="36"/>
      <c r="W15" s="36"/>
      <c r="X15" s="36"/>
      <c r="Y15" s="45"/>
      <c r="Z15" s="47">
        <f t="shared" si="1"/>
        <v>68.8</v>
      </c>
      <c r="AA15" s="230">
        <v>85</v>
      </c>
      <c r="AB15" s="48">
        <v>75</v>
      </c>
      <c r="AC15" s="35">
        <v>35</v>
      </c>
      <c r="AD15" s="48">
        <v>35</v>
      </c>
      <c r="AE15" s="48">
        <v>70</v>
      </c>
      <c r="AF15" s="36"/>
      <c r="AG15" s="36"/>
      <c r="AH15" s="36"/>
      <c r="AI15" s="36"/>
      <c r="AJ15" s="45"/>
      <c r="AK15" s="67">
        <f t="shared" si="2"/>
        <v>60</v>
      </c>
      <c r="AL15" s="68">
        <f t="shared" si="3"/>
        <v>68.680000000000007</v>
      </c>
    </row>
    <row r="16" spans="1:38" s="34" customFormat="1" ht="15.75" thickBot="1" x14ac:dyDescent="0.3">
      <c r="A16" s="257"/>
      <c r="B16" s="69">
        <v>141140044</v>
      </c>
      <c r="C16" s="69" t="s">
        <v>65</v>
      </c>
      <c r="D16" s="69">
        <v>96</v>
      </c>
      <c r="E16" s="228">
        <v>86</v>
      </c>
      <c r="F16" s="107">
        <v>59</v>
      </c>
      <c r="G16" s="200">
        <v>60</v>
      </c>
      <c r="H16" s="191">
        <v>75</v>
      </c>
      <c r="I16" s="228">
        <v>90</v>
      </c>
      <c r="J16" s="42"/>
      <c r="K16" s="42"/>
      <c r="L16" s="42"/>
      <c r="M16" s="42"/>
      <c r="N16" s="43"/>
      <c r="O16" s="46">
        <f t="shared" si="0"/>
        <v>74</v>
      </c>
      <c r="P16" s="228">
        <v>86</v>
      </c>
      <c r="Q16" s="110">
        <v>59</v>
      </c>
      <c r="R16" s="137">
        <v>60</v>
      </c>
      <c r="S16" s="194">
        <v>75</v>
      </c>
      <c r="T16" s="228">
        <v>64</v>
      </c>
      <c r="U16" s="42"/>
      <c r="V16" s="42"/>
      <c r="W16" s="42"/>
      <c r="X16" s="42"/>
      <c r="Y16" s="43"/>
      <c r="Z16" s="47">
        <f t="shared" si="1"/>
        <v>68.8</v>
      </c>
      <c r="AA16" s="228">
        <v>85</v>
      </c>
      <c r="AB16" s="44">
        <v>84</v>
      </c>
      <c r="AC16" s="41">
        <v>55</v>
      </c>
      <c r="AD16" s="44">
        <v>70</v>
      </c>
      <c r="AE16" s="44">
        <v>61</v>
      </c>
      <c r="AF16" s="42"/>
      <c r="AG16" s="42"/>
      <c r="AH16" s="42"/>
      <c r="AI16" s="42"/>
      <c r="AJ16" s="43"/>
      <c r="AK16" s="67">
        <f t="shared" si="2"/>
        <v>71</v>
      </c>
      <c r="AL16" s="68">
        <f t="shared" si="3"/>
        <v>73.33</v>
      </c>
    </row>
    <row r="17" spans="1:42" ht="15.75" thickBot="1" x14ac:dyDescent="0.3">
      <c r="A17" s="257"/>
      <c r="B17" s="69">
        <v>151140033</v>
      </c>
      <c r="C17" s="69" t="s">
        <v>66</v>
      </c>
      <c r="D17" s="69">
        <v>80</v>
      </c>
      <c r="E17" s="228">
        <v>86</v>
      </c>
      <c r="F17" s="107">
        <v>59</v>
      </c>
      <c r="G17" s="200">
        <v>60</v>
      </c>
      <c r="H17" s="191">
        <v>75</v>
      </c>
      <c r="I17" s="228">
        <v>90</v>
      </c>
      <c r="J17" s="42"/>
      <c r="K17" s="42"/>
      <c r="L17" s="42"/>
      <c r="M17" s="42"/>
      <c r="N17" s="43"/>
      <c r="O17" s="46">
        <f t="shared" si="0"/>
        <v>74</v>
      </c>
      <c r="P17" s="228">
        <v>86</v>
      </c>
      <c r="Q17" s="110">
        <v>59</v>
      </c>
      <c r="R17" s="137">
        <v>60</v>
      </c>
      <c r="S17" s="194">
        <v>75</v>
      </c>
      <c r="T17" s="228">
        <v>64</v>
      </c>
      <c r="U17" s="42"/>
      <c r="V17" s="42"/>
      <c r="W17" s="42"/>
      <c r="X17" s="42"/>
      <c r="Y17" s="43"/>
      <c r="Z17" s="47">
        <f t="shared" si="1"/>
        <v>68.8</v>
      </c>
      <c r="AA17" s="228">
        <v>60</v>
      </c>
      <c r="AB17" s="44">
        <v>41</v>
      </c>
      <c r="AC17" s="41">
        <v>65</v>
      </c>
      <c r="AD17" s="44">
        <v>65</v>
      </c>
      <c r="AE17" s="44">
        <v>1</v>
      </c>
      <c r="AF17" s="42"/>
      <c r="AG17" s="42"/>
      <c r="AH17" s="42"/>
      <c r="AI17" s="42"/>
      <c r="AJ17" s="43"/>
      <c r="AK17" s="67">
        <f t="shared" si="2"/>
        <v>46.4</v>
      </c>
      <c r="AL17" s="68">
        <f t="shared" si="3"/>
        <v>63.11999999999999</v>
      </c>
    </row>
    <row r="18" spans="1:42" ht="15.75" thickBot="1" x14ac:dyDescent="0.3">
      <c r="A18" s="257"/>
      <c r="B18" s="69">
        <v>161140043</v>
      </c>
      <c r="C18" s="69" t="s">
        <v>67</v>
      </c>
      <c r="D18" s="69">
        <v>88</v>
      </c>
      <c r="E18" s="228">
        <v>86</v>
      </c>
      <c r="F18" s="107">
        <v>59</v>
      </c>
      <c r="G18" s="200">
        <v>60</v>
      </c>
      <c r="H18" s="191">
        <v>75</v>
      </c>
      <c r="I18" s="228">
        <v>90</v>
      </c>
      <c r="J18" s="42"/>
      <c r="K18" s="42"/>
      <c r="L18" s="42"/>
      <c r="M18" s="42"/>
      <c r="N18" s="43"/>
      <c r="O18" s="46">
        <f t="shared" si="0"/>
        <v>74</v>
      </c>
      <c r="P18" s="228">
        <v>86</v>
      </c>
      <c r="Q18" s="110">
        <v>59</v>
      </c>
      <c r="R18" s="137">
        <v>60</v>
      </c>
      <c r="S18" s="194">
        <v>75</v>
      </c>
      <c r="T18" s="228">
        <v>64</v>
      </c>
      <c r="U18" s="42"/>
      <c r="V18" s="42"/>
      <c r="W18" s="42"/>
      <c r="X18" s="42"/>
      <c r="Y18" s="43"/>
      <c r="Z18" s="47">
        <f t="shared" si="1"/>
        <v>68.8</v>
      </c>
      <c r="AA18" s="228">
        <v>85</v>
      </c>
      <c r="AB18" s="44">
        <v>75</v>
      </c>
      <c r="AC18" s="41">
        <v>100</v>
      </c>
      <c r="AD18" s="44">
        <v>100</v>
      </c>
      <c r="AE18" s="44">
        <v>100</v>
      </c>
      <c r="AF18" s="42"/>
      <c r="AG18" s="42"/>
      <c r="AH18" s="42"/>
      <c r="AI18" s="42"/>
      <c r="AJ18" s="43"/>
      <c r="AK18" s="67">
        <f t="shared" si="2"/>
        <v>92</v>
      </c>
      <c r="AL18" s="68">
        <f t="shared" si="3"/>
        <v>79.88</v>
      </c>
    </row>
    <row r="19" spans="1:42" ht="15.75" thickBot="1" x14ac:dyDescent="0.3">
      <c r="A19" s="258"/>
      <c r="B19" s="71">
        <v>161140075</v>
      </c>
      <c r="C19" s="71" t="s">
        <v>68</v>
      </c>
      <c r="D19" s="71">
        <v>92</v>
      </c>
      <c r="E19" s="228">
        <v>86</v>
      </c>
      <c r="F19" s="108">
        <v>59</v>
      </c>
      <c r="G19" s="203">
        <v>60</v>
      </c>
      <c r="H19" s="192">
        <v>75</v>
      </c>
      <c r="I19" s="228">
        <v>90</v>
      </c>
      <c r="J19" s="52"/>
      <c r="K19" s="52"/>
      <c r="L19" s="52"/>
      <c r="M19" s="52"/>
      <c r="N19" s="53"/>
      <c r="O19" s="46">
        <f t="shared" si="0"/>
        <v>74</v>
      </c>
      <c r="P19" s="228">
        <v>86</v>
      </c>
      <c r="Q19" s="111">
        <v>59</v>
      </c>
      <c r="R19" s="138">
        <v>60</v>
      </c>
      <c r="S19" s="195">
        <v>75</v>
      </c>
      <c r="T19" s="228">
        <v>64</v>
      </c>
      <c r="U19" s="52"/>
      <c r="V19" s="52"/>
      <c r="W19" s="52"/>
      <c r="X19" s="52"/>
      <c r="Y19" s="53"/>
      <c r="Z19" s="47">
        <f t="shared" si="1"/>
        <v>68.8</v>
      </c>
      <c r="AA19" s="229">
        <v>90</v>
      </c>
      <c r="AB19" s="54">
        <v>75</v>
      </c>
      <c r="AC19" s="51">
        <v>95</v>
      </c>
      <c r="AD19" s="54">
        <v>100</v>
      </c>
      <c r="AE19" s="54">
        <v>0</v>
      </c>
      <c r="AF19" s="52"/>
      <c r="AG19" s="52"/>
      <c r="AH19" s="52"/>
      <c r="AI19" s="52"/>
      <c r="AJ19" s="53"/>
      <c r="AK19" s="67">
        <f t="shared" si="2"/>
        <v>72</v>
      </c>
      <c r="AL19" s="68">
        <f t="shared" si="3"/>
        <v>73.28</v>
      </c>
    </row>
    <row r="20" spans="1:42" ht="15.75" thickBot="1" x14ac:dyDescent="0.3">
      <c r="A20" s="256" t="s">
        <v>5</v>
      </c>
      <c r="B20" s="70">
        <v>161140085</v>
      </c>
      <c r="C20" s="70" t="s">
        <v>69</v>
      </c>
      <c r="D20" s="70">
        <v>88</v>
      </c>
      <c r="E20" s="230">
        <v>90</v>
      </c>
      <c r="F20" s="106">
        <v>86</v>
      </c>
      <c r="G20" s="199">
        <v>73</v>
      </c>
      <c r="H20" s="190">
        <v>94</v>
      </c>
      <c r="I20" s="212">
        <v>90</v>
      </c>
      <c r="J20" s="36"/>
      <c r="K20" s="36"/>
      <c r="L20" s="36"/>
      <c r="M20" s="36"/>
      <c r="N20" s="45"/>
      <c r="O20" s="46">
        <f t="shared" si="0"/>
        <v>86.6</v>
      </c>
      <c r="P20" s="230">
        <v>90</v>
      </c>
      <c r="Q20" s="109">
        <v>86</v>
      </c>
      <c r="R20" s="136">
        <v>73</v>
      </c>
      <c r="S20" s="193">
        <v>94</v>
      </c>
      <c r="T20" s="215">
        <v>75</v>
      </c>
      <c r="U20" s="36"/>
      <c r="V20" s="36"/>
      <c r="W20" s="36"/>
      <c r="X20" s="36"/>
      <c r="Y20" s="45"/>
      <c r="Z20" s="47">
        <f t="shared" si="1"/>
        <v>83.6</v>
      </c>
      <c r="AA20" s="230">
        <v>90</v>
      </c>
      <c r="AB20" s="48">
        <v>100</v>
      </c>
      <c r="AC20" s="35">
        <v>75</v>
      </c>
      <c r="AD20" s="48">
        <v>95</v>
      </c>
      <c r="AE20" s="48">
        <v>74</v>
      </c>
      <c r="AF20" s="36"/>
      <c r="AG20" s="36"/>
      <c r="AH20" s="36"/>
      <c r="AI20" s="36"/>
      <c r="AJ20" s="45"/>
      <c r="AK20" s="67">
        <f t="shared" si="2"/>
        <v>86.8</v>
      </c>
      <c r="AL20" s="68">
        <f t="shared" si="3"/>
        <v>85.759999999999991</v>
      </c>
    </row>
    <row r="21" spans="1:42" ht="15.75" thickBot="1" x14ac:dyDescent="0.3">
      <c r="A21" s="257"/>
      <c r="B21" s="69">
        <v>161140039</v>
      </c>
      <c r="C21" s="69" t="s">
        <v>70</v>
      </c>
      <c r="D21" s="69">
        <v>88</v>
      </c>
      <c r="E21" s="228">
        <v>90</v>
      </c>
      <c r="F21" s="107">
        <v>86</v>
      </c>
      <c r="G21" s="200">
        <v>73</v>
      </c>
      <c r="H21" s="191">
        <v>94</v>
      </c>
      <c r="I21" s="213">
        <v>90</v>
      </c>
      <c r="J21" s="42"/>
      <c r="K21" s="42"/>
      <c r="L21" s="42"/>
      <c r="M21" s="42"/>
      <c r="N21" s="43"/>
      <c r="O21" s="46">
        <f t="shared" si="0"/>
        <v>86.6</v>
      </c>
      <c r="P21" s="228">
        <v>90</v>
      </c>
      <c r="Q21" s="110">
        <v>86</v>
      </c>
      <c r="R21" s="137">
        <v>73</v>
      </c>
      <c r="S21" s="194">
        <v>94</v>
      </c>
      <c r="T21" s="216">
        <v>75</v>
      </c>
      <c r="U21" s="42"/>
      <c r="V21" s="42"/>
      <c r="W21" s="42"/>
      <c r="X21" s="42"/>
      <c r="Y21" s="43"/>
      <c r="Z21" s="47">
        <f t="shared" si="1"/>
        <v>83.6</v>
      </c>
      <c r="AA21" s="228">
        <v>95</v>
      </c>
      <c r="AB21" s="44">
        <v>97</v>
      </c>
      <c r="AC21" s="41">
        <v>75</v>
      </c>
      <c r="AD21" s="44">
        <v>25</v>
      </c>
      <c r="AE21" s="44">
        <v>92</v>
      </c>
      <c r="AF21" s="42"/>
      <c r="AG21" s="42"/>
      <c r="AH21" s="42"/>
      <c r="AI21" s="42"/>
      <c r="AJ21" s="43"/>
      <c r="AK21" s="67">
        <f t="shared" si="2"/>
        <v>76.8</v>
      </c>
      <c r="AL21" s="68">
        <f t="shared" si="3"/>
        <v>82.259999999999991</v>
      </c>
    </row>
    <row r="22" spans="1:42" ht="15.75" thickBot="1" x14ac:dyDescent="0.3">
      <c r="A22" s="257"/>
      <c r="B22" s="69">
        <v>161140083</v>
      </c>
      <c r="C22" s="69" t="s">
        <v>71</v>
      </c>
      <c r="D22" s="69">
        <v>100</v>
      </c>
      <c r="E22" s="228">
        <v>90</v>
      </c>
      <c r="F22" s="107">
        <v>86</v>
      </c>
      <c r="G22" s="200">
        <v>73</v>
      </c>
      <c r="H22" s="191">
        <v>94</v>
      </c>
      <c r="I22" s="213">
        <v>90</v>
      </c>
      <c r="J22" s="42"/>
      <c r="K22" s="42"/>
      <c r="L22" s="42"/>
      <c r="M22" s="42"/>
      <c r="N22" s="43"/>
      <c r="O22" s="46">
        <f t="shared" si="0"/>
        <v>86.6</v>
      </c>
      <c r="P22" s="228">
        <v>90</v>
      </c>
      <c r="Q22" s="110">
        <v>86</v>
      </c>
      <c r="R22" s="137">
        <v>73</v>
      </c>
      <c r="S22" s="194">
        <v>94</v>
      </c>
      <c r="T22" s="216">
        <v>75</v>
      </c>
      <c r="U22" s="42"/>
      <c r="V22" s="42"/>
      <c r="W22" s="42"/>
      <c r="X22" s="42"/>
      <c r="Y22" s="43"/>
      <c r="Z22" s="47">
        <f t="shared" si="1"/>
        <v>83.6</v>
      </c>
      <c r="AA22" s="228">
        <v>85</v>
      </c>
      <c r="AB22" s="44">
        <v>95</v>
      </c>
      <c r="AC22" s="41">
        <v>75</v>
      </c>
      <c r="AD22" s="44">
        <v>95</v>
      </c>
      <c r="AE22" s="44">
        <v>79</v>
      </c>
      <c r="AF22" s="42"/>
      <c r="AG22" s="42"/>
      <c r="AH22" s="42"/>
      <c r="AI22" s="42"/>
      <c r="AJ22" s="43"/>
      <c r="AK22" s="67">
        <f t="shared" si="2"/>
        <v>85.8</v>
      </c>
      <c r="AL22" s="68">
        <f t="shared" si="3"/>
        <v>86.61</v>
      </c>
    </row>
    <row r="23" spans="1:42" ht="15.75" thickBot="1" x14ac:dyDescent="0.3">
      <c r="A23" s="257"/>
      <c r="B23" s="69">
        <v>161140061</v>
      </c>
      <c r="C23" s="69" t="s">
        <v>72</v>
      </c>
      <c r="D23" s="69">
        <v>68</v>
      </c>
      <c r="E23" s="228">
        <v>90</v>
      </c>
      <c r="F23" s="107">
        <v>86</v>
      </c>
      <c r="G23" s="200">
        <v>73</v>
      </c>
      <c r="H23" s="191">
        <v>94</v>
      </c>
      <c r="I23" s="213">
        <v>90</v>
      </c>
      <c r="J23" s="42"/>
      <c r="K23" s="42"/>
      <c r="L23" s="42"/>
      <c r="M23" s="42"/>
      <c r="N23" s="43"/>
      <c r="O23" s="46">
        <f t="shared" si="0"/>
        <v>86.6</v>
      </c>
      <c r="P23" s="228">
        <v>90</v>
      </c>
      <c r="Q23" s="110">
        <v>86</v>
      </c>
      <c r="R23" s="137">
        <v>73</v>
      </c>
      <c r="S23" s="194">
        <v>94</v>
      </c>
      <c r="T23" s="216">
        <v>75</v>
      </c>
      <c r="U23" s="42"/>
      <c r="V23" s="42"/>
      <c r="W23" s="42"/>
      <c r="X23" s="42"/>
      <c r="Y23" s="43"/>
      <c r="Z23" s="47">
        <f t="shared" si="1"/>
        <v>83.6</v>
      </c>
      <c r="AA23" s="228">
        <v>80</v>
      </c>
      <c r="AB23" s="44">
        <v>97</v>
      </c>
      <c r="AC23" s="41">
        <v>100</v>
      </c>
      <c r="AD23" s="44">
        <v>85</v>
      </c>
      <c r="AE23" s="44">
        <v>90</v>
      </c>
      <c r="AF23" s="42"/>
      <c r="AG23" s="42"/>
      <c r="AH23" s="42"/>
      <c r="AI23" s="42"/>
      <c r="AJ23" s="43"/>
      <c r="AK23" s="67">
        <f t="shared" si="2"/>
        <v>90.4</v>
      </c>
      <c r="AL23" s="68">
        <f t="shared" si="3"/>
        <v>85.02</v>
      </c>
    </row>
    <row r="24" spans="1:42" ht="15.75" thickBot="1" x14ac:dyDescent="0.3">
      <c r="A24" s="257"/>
      <c r="B24" s="69">
        <v>171140092</v>
      </c>
      <c r="C24" s="69" t="s">
        <v>73</v>
      </c>
      <c r="D24" s="69">
        <v>84</v>
      </c>
      <c r="E24" s="228">
        <v>90</v>
      </c>
      <c r="F24" s="107">
        <v>86</v>
      </c>
      <c r="G24" s="200">
        <v>73</v>
      </c>
      <c r="H24" s="191">
        <v>94</v>
      </c>
      <c r="I24" s="213">
        <v>90</v>
      </c>
      <c r="J24" s="42"/>
      <c r="K24" s="42"/>
      <c r="L24" s="42"/>
      <c r="M24" s="42"/>
      <c r="N24" s="43"/>
      <c r="O24" s="46">
        <f t="shared" si="0"/>
        <v>86.6</v>
      </c>
      <c r="P24" s="228">
        <v>90</v>
      </c>
      <c r="Q24" s="110">
        <v>86</v>
      </c>
      <c r="R24" s="137">
        <v>73</v>
      </c>
      <c r="S24" s="194">
        <v>94</v>
      </c>
      <c r="T24" s="216">
        <v>75</v>
      </c>
      <c r="U24" s="42"/>
      <c r="V24" s="42"/>
      <c r="W24" s="42"/>
      <c r="X24" s="42"/>
      <c r="Y24" s="43"/>
      <c r="Z24" s="47">
        <f t="shared" si="1"/>
        <v>83.6</v>
      </c>
      <c r="AA24" s="228">
        <v>65</v>
      </c>
      <c r="AB24" s="44">
        <v>70</v>
      </c>
      <c r="AC24" s="41">
        <v>65</v>
      </c>
      <c r="AD24" s="44">
        <v>68</v>
      </c>
      <c r="AE24" s="44">
        <v>1</v>
      </c>
      <c r="AF24" s="42"/>
      <c r="AG24" s="42"/>
      <c r="AH24" s="42"/>
      <c r="AI24" s="42"/>
      <c r="AJ24" s="43"/>
      <c r="AK24" s="67">
        <f t="shared" si="2"/>
        <v>53.8</v>
      </c>
      <c r="AL24" s="68">
        <f t="shared" si="3"/>
        <v>73.809999999999988</v>
      </c>
    </row>
    <row r="25" spans="1:42" s="34" customFormat="1" ht="15.75" thickBot="1" x14ac:dyDescent="0.3">
      <c r="A25" s="256" t="s">
        <v>6</v>
      </c>
      <c r="B25" s="70">
        <v>131145014</v>
      </c>
      <c r="C25" s="70" t="s">
        <v>74</v>
      </c>
      <c r="D25" s="70">
        <v>88</v>
      </c>
      <c r="E25" s="230">
        <v>86</v>
      </c>
      <c r="F25" s="106">
        <v>53</v>
      </c>
      <c r="G25" s="199">
        <v>73</v>
      </c>
      <c r="H25" s="190">
        <v>85</v>
      </c>
      <c r="I25" s="212">
        <v>90</v>
      </c>
      <c r="J25" s="36"/>
      <c r="K25" s="36"/>
      <c r="L25" s="36"/>
      <c r="M25" s="36"/>
      <c r="N25" s="45"/>
      <c r="O25" s="46">
        <f t="shared" si="0"/>
        <v>77.400000000000006</v>
      </c>
      <c r="P25" s="230">
        <v>86</v>
      </c>
      <c r="Q25" s="109">
        <v>53</v>
      </c>
      <c r="R25" s="136">
        <v>73</v>
      </c>
      <c r="S25" s="193">
        <v>88</v>
      </c>
      <c r="T25" s="215">
        <v>83</v>
      </c>
      <c r="U25" s="36"/>
      <c r="V25" s="36"/>
      <c r="W25" s="36"/>
      <c r="X25" s="36"/>
      <c r="Y25" s="45"/>
      <c r="Z25" s="47">
        <f t="shared" si="1"/>
        <v>76.599999999999994</v>
      </c>
      <c r="AA25" s="230">
        <v>95</v>
      </c>
      <c r="AB25" s="48">
        <v>65</v>
      </c>
      <c r="AC25" s="35">
        <v>100</v>
      </c>
      <c r="AD25" s="48">
        <v>95</v>
      </c>
      <c r="AE25" s="48">
        <v>85</v>
      </c>
      <c r="AF25" s="36"/>
      <c r="AG25" s="36"/>
      <c r="AH25" s="36"/>
      <c r="AI25" s="36"/>
      <c r="AJ25" s="45"/>
      <c r="AK25" s="67">
        <f t="shared" si="2"/>
        <v>88</v>
      </c>
      <c r="AL25" s="68">
        <f t="shared" si="3"/>
        <v>81.889999999999986</v>
      </c>
    </row>
    <row r="26" spans="1:42" ht="15.75" thickBot="1" x14ac:dyDescent="0.3">
      <c r="A26" s="257"/>
      <c r="B26" s="69">
        <v>121140062</v>
      </c>
      <c r="C26" s="69" t="s">
        <v>75</v>
      </c>
      <c r="D26" s="69">
        <v>84</v>
      </c>
      <c r="E26" s="228">
        <v>86</v>
      </c>
      <c r="F26" s="107">
        <v>53</v>
      </c>
      <c r="G26" s="200">
        <v>73</v>
      </c>
      <c r="H26" s="191">
        <v>85</v>
      </c>
      <c r="I26" s="213">
        <v>90</v>
      </c>
      <c r="J26" s="42"/>
      <c r="K26" s="42"/>
      <c r="L26" s="42"/>
      <c r="M26" s="42"/>
      <c r="N26" s="43"/>
      <c r="O26" s="46">
        <f t="shared" si="0"/>
        <v>77.400000000000006</v>
      </c>
      <c r="P26" s="228">
        <v>86</v>
      </c>
      <c r="Q26" s="110">
        <v>53</v>
      </c>
      <c r="R26" s="137">
        <v>73</v>
      </c>
      <c r="S26" s="194">
        <v>88</v>
      </c>
      <c r="T26" s="216">
        <v>83</v>
      </c>
      <c r="U26" s="42"/>
      <c r="V26" s="42"/>
      <c r="W26" s="42"/>
      <c r="X26" s="42"/>
      <c r="Y26" s="43"/>
      <c r="Z26" s="47">
        <f t="shared" si="1"/>
        <v>76.599999999999994</v>
      </c>
      <c r="AA26" s="228">
        <v>95</v>
      </c>
      <c r="AB26" s="44">
        <v>55</v>
      </c>
      <c r="AC26" s="41">
        <v>100</v>
      </c>
      <c r="AD26" s="44">
        <v>95</v>
      </c>
      <c r="AE26" s="44">
        <v>85</v>
      </c>
      <c r="AF26" s="42"/>
      <c r="AG26" s="42"/>
      <c r="AH26" s="42"/>
      <c r="AI26" s="42"/>
      <c r="AJ26" s="43"/>
      <c r="AK26" s="67">
        <f t="shared" si="2"/>
        <v>86</v>
      </c>
      <c r="AL26" s="68">
        <f t="shared" si="3"/>
        <v>80.789999999999992</v>
      </c>
    </row>
    <row r="27" spans="1:42" ht="19.5" thickBot="1" x14ac:dyDescent="0.3">
      <c r="A27" s="257"/>
      <c r="B27" s="69">
        <v>121140106</v>
      </c>
      <c r="C27" s="69" t="s">
        <v>76</v>
      </c>
      <c r="D27" s="69">
        <v>0</v>
      </c>
      <c r="E27" s="228">
        <v>86</v>
      </c>
      <c r="F27" s="107">
        <v>53</v>
      </c>
      <c r="G27" s="200">
        <v>73</v>
      </c>
      <c r="H27" s="191">
        <v>85</v>
      </c>
      <c r="I27" s="213">
        <v>90</v>
      </c>
      <c r="J27" s="42"/>
      <c r="K27" s="42"/>
      <c r="L27" s="42"/>
      <c r="M27" s="42"/>
      <c r="N27" s="43"/>
      <c r="O27" s="46">
        <f t="shared" si="0"/>
        <v>77.400000000000006</v>
      </c>
      <c r="P27" s="228">
        <v>86</v>
      </c>
      <c r="Q27" s="110">
        <v>53</v>
      </c>
      <c r="R27" s="137">
        <v>73</v>
      </c>
      <c r="S27" s="194">
        <v>88</v>
      </c>
      <c r="T27" s="216">
        <v>83</v>
      </c>
      <c r="U27" s="42"/>
      <c r="V27" s="42"/>
      <c r="W27" s="42"/>
      <c r="X27" s="42"/>
      <c r="Y27" s="43"/>
      <c r="Z27" s="47">
        <f t="shared" si="1"/>
        <v>76.599999999999994</v>
      </c>
      <c r="AA27" s="228">
        <v>95</v>
      </c>
      <c r="AB27" s="44">
        <v>65</v>
      </c>
      <c r="AC27" s="41">
        <v>100</v>
      </c>
      <c r="AD27" s="44">
        <v>95</v>
      </c>
      <c r="AE27" s="44">
        <v>85</v>
      </c>
      <c r="AF27" s="42"/>
      <c r="AG27" s="42"/>
      <c r="AH27" s="42"/>
      <c r="AI27" s="42"/>
      <c r="AJ27" s="43"/>
      <c r="AK27" s="67">
        <f t="shared" si="2"/>
        <v>88</v>
      </c>
      <c r="AL27" s="68">
        <f t="shared" si="3"/>
        <v>73.09</v>
      </c>
      <c r="AP27" s="40"/>
    </row>
    <row r="28" spans="1:42" ht="19.5" thickBot="1" x14ac:dyDescent="0.3">
      <c r="A28" s="257"/>
      <c r="B28" s="69">
        <v>121140509</v>
      </c>
      <c r="C28" s="69" t="s">
        <v>77</v>
      </c>
      <c r="D28" s="69">
        <v>0</v>
      </c>
      <c r="E28" s="228">
        <v>86</v>
      </c>
      <c r="F28" s="107">
        <v>53</v>
      </c>
      <c r="G28" s="200">
        <v>73</v>
      </c>
      <c r="H28" s="191">
        <v>85</v>
      </c>
      <c r="I28" s="213">
        <v>0</v>
      </c>
      <c r="J28" s="42"/>
      <c r="K28" s="42"/>
      <c r="L28" s="42"/>
      <c r="M28" s="42"/>
      <c r="N28" s="43"/>
      <c r="O28" s="46">
        <f t="shared" si="0"/>
        <v>59.4</v>
      </c>
      <c r="P28" s="228">
        <v>86</v>
      </c>
      <c r="Q28" s="110">
        <v>53</v>
      </c>
      <c r="R28" s="137">
        <v>73</v>
      </c>
      <c r="S28" s="194">
        <v>88</v>
      </c>
      <c r="T28" s="216">
        <v>0</v>
      </c>
      <c r="U28" s="42"/>
      <c r="V28" s="42"/>
      <c r="W28" s="42"/>
      <c r="X28" s="42"/>
      <c r="Y28" s="43"/>
      <c r="Z28" s="47">
        <f t="shared" si="1"/>
        <v>60</v>
      </c>
      <c r="AA28" s="228">
        <v>85</v>
      </c>
      <c r="AB28" s="44">
        <v>65</v>
      </c>
      <c r="AC28" s="41">
        <v>100</v>
      </c>
      <c r="AD28" s="44">
        <v>65</v>
      </c>
      <c r="AE28" s="44">
        <v>85</v>
      </c>
      <c r="AF28" s="42"/>
      <c r="AG28" s="42"/>
      <c r="AH28" s="42"/>
      <c r="AI28" s="42"/>
      <c r="AJ28" s="43"/>
      <c r="AK28" s="67">
        <f t="shared" si="2"/>
        <v>80</v>
      </c>
      <c r="AL28" s="68">
        <f t="shared" si="3"/>
        <v>60.88</v>
      </c>
      <c r="AP28" s="40"/>
    </row>
    <row r="29" spans="1:42" ht="19.5" thickBot="1" x14ac:dyDescent="0.3">
      <c r="A29" s="258"/>
      <c r="B29" s="71">
        <v>131145005</v>
      </c>
      <c r="C29" s="71" t="s">
        <v>78</v>
      </c>
      <c r="D29" s="71">
        <v>0</v>
      </c>
      <c r="E29" s="228">
        <v>86</v>
      </c>
      <c r="F29" s="107">
        <v>53</v>
      </c>
      <c r="G29" s="203">
        <v>73</v>
      </c>
      <c r="H29" s="192">
        <v>85</v>
      </c>
      <c r="I29" s="214">
        <v>0</v>
      </c>
      <c r="J29" s="52"/>
      <c r="K29" s="52"/>
      <c r="L29" s="52"/>
      <c r="M29" s="52"/>
      <c r="N29" s="53"/>
      <c r="O29" s="46">
        <f t="shared" si="0"/>
        <v>59.4</v>
      </c>
      <c r="P29" s="228">
        <v>86</v>
      </c>
      <c r="Q29" s="110">
        <v>53</v>
      </c>
      <c r="R29" s="138">
        <v>73</v>
      </c>
      <c r="S29" s="195">
        <v>88</v>
      </c>
      <c r="T29" s="217">
        <v>0</v>
      </c>
      <c r="U29" s="52"/>
      <c r="V29" s="52"/>
      <c r="W29" s="52"/>
      <c r="X29" s="52"/>
      <c r="Y29" s="53"/>
      <c r="Z29" s="47">
        <f t="shared" si="1"/>
        <v>60</v>
      </c>
      <c r="AA29" s="229">
        <v>95</v>
      </c>
      <c r="AB29" s="54">
        <v>67</v>
      </c>
      <c r="AC29" s="51">
        <v>100</v>
      </c>
      <c r="AD29" s="54">
        <v>97</v>
      </c>
      <c r="AE29" s="54">
        <v>85</v>
      </c>
      <c r="AF29" s="52"/>
      <c r="AG29" s="52"/>
      <c r="AH29" s="52"/>
      <c r="AI29" s="52"/>
      <c r="AJ29" s="53"/>
      <c r="AK29" s="67">
        <f t="shared" si="2"/>
        <v>88.8</v>
      </c>
      <c r="AL29" s="68">
        <f t="shared" si="3"/>
        <v>63.96</v>
      </c>
      <c r="AP29" s="40"/>
    </row>
    <row r="30" spans="1:42" s="34" customFormat="1" ht="19.5" thickBot="1" x14ac:dyDescent="0.3">
      <c r="A30" s="256" t="s">
        <v>7</v>
      </c>
      <c r="B30" s="70">
        <v>151140036</v>
      </c>
      <c r="C30" s="70" t="s">
        <v>79</v>
      </c>
      <c r="D30" s="70">
        <v>84</v>
      </c>
      <c r="E30" s="230">
        <v>86</v>
      </c>
      <c r="F30" s="106">
        <v>50</v>
      </c>
      <c r="G30" s="199">
        <v>92</v>
      </c>
      <c r="H30" s="190">
        <v>85</v>
      </c>
      <c r="I30" s="212">
        <v>90</v>
      </c>
      <c r="J30" s="36"/>
      <c r="K30" s="36"/>
      <c r="L30" s="36"/>
      <c r="M30" s="36"/>
      <c r="N30" s="45"/>
      <c r="O30" s="46">
        <f t="shared" si="0"/>
        <v>80.599999999999994</v>
      </c>
      <c r="P30" s="230">
        <v>86</v>
      </c>
      <c r="Q30" s="109">
        <v>50</v>
      </c>
      <c r="R30" s="136">
        <v>92</v>
      </c>
      <c r="S30" s="193">
        <v>85</v>
      </c>
      <c r="T30" s="215">
        <v>69</v>
      </c>
      <c r="U30" s="36"/>
      <c r="V30" s="36"/>
      <c r="W30" s="36"/>
      <c r="X30" s="36"/>
      <c r="Y30" s="45"/>
      <c r="Z30" s="47">
        <f t="shared" si="1"/>
        <v>76.400000000000006</v>
      </c>
      <c r="AA30" s="230">
        <v>85</v>
      </c>
      <c r="AB30" s="48">
        <v>71</v>
      </c>
      <c r="AC30" s="35">
        <v>60</v>
      </c>
      <c r="AD30" s="249">
        <v>0</v>
      </c>
      <c r="AE30" s="48">
        <v>40</v>
      </c>
      <c r="AF30" s="36"/>
      <c r="AG30" s="36"/>
      <c r="AH30" s="36"/>
      <c r="AI30" s="36"/>
      <c r="AJ30" s="45"/>
      <c r="AK30" s="67">
        <f t="shared" si="2"/>
        <v>51.2</v>
      </c>
      <c r="AL30" s="68">
        <f t="shared" si="3"/>
        <v>69.180000000000007</v>
      </c>
      <c r="AP30" s="40"/>
    </row>
    <row r="31" spans="1:42" ht="19.5" thickBot="1" x14ac:dyDescent="0.3">
      <c r="A31" s="257"/>
      <c r="B31" s="69">
        <v>161140040</v>
      </c>
      <c r="C31" s="69" t="s">
        <v>80</v>
      </c>
      <c r="D31" s="69">
        <v>72</v>
      </c>
      <c r="E31" s="228">
        <v>86</v>
      </c>
      <c r="F31" s="107">
        <v>50</v>
      </c>
      <c r="G31" s="200">
        <v>92</v>
      </c>
      <c r="H31" s="191">
        <v>85</v>
      </c>
      <c r="I31" s="213">
        <v>90</v>
      </c>
      <c r="J31" s="42"/>
      <c r="K31" s="42"/>
      <c r="L31" s="42"/>
      <c r="M31" s="42"/>
      <c r="N31" s="43"/>
      <c r="O31" s="46">
        <f t="shared" si="0"/>
        <v>80.599999999999994</v>
      </c>
      <c r="P31" s="228">
        <v>86</v>
      </c>
      <c r="Q31" s="110">
        <v>50</v>
      </c>
      <c r="R31" s="137">
        <v>92</v>
      </c>
      <c r="S31" s="194">
        <v>85</v>
      </c>
      <c r="T31" s="216">
        <v>69</v>
      </c>
      <c r="U31" s="42"/>
      <c r="V31" s="42"/>
      <c r="W31" s="42"/>
      <c r="X31" s="42"/>
      <c r="Y31" s="43"/>
      <c r="Z31" s="47">
        <f t="shared" si="1"/>
        <v>76.400000000000006</v>
      </c>
      <c r="AA31" s="228">
        <v>80</v>
      </c>
      <c r="AB31" s="44">
        <v>20</v>
      </c>
      <c r="AC31" s="41">
        <v>60</v>
      </c>
      <c r="AD31" s="250">
        <v>0</v>
      </c>
      <c r="AE31" s="44">
        <v>30</v>
      </c>
      <c r="AF31" s="42"/>
      <c r="AG31" s="42"/>
      <c r="AH31" s="42"/>
      <c r="AI31" s="42"/>
      <c r="AJ31" s="43"/>
      <c r="AK31" s="67">
        <f t="shared" si="2"/>
        <v>38</v>
      </c>
      <c r="AL31" s="68">
        <f t="shared" si="3"/>
        <v>63.36</v>
      </c>
      <c r="AP31" s="40"/>
    </row>
    <row r="32" spans="1:42" ht="15.75" thickBot="1" x14ac:dyDescent="0.3">
      <c r="A32" s="257"/>
      <c r="B32" s="69">
        <v>121145054</v>
      </c>
      <c r="C32" s="69" t="s">
        <v>46</v>
      </c>
      <c r="D32" s="69">
        <v>0</v>
      </c>
      <c r="E32" s="228">
        <v>86</v>
      </c>
      <c r="F32" s="107">
        <v>50</v>
      </c>
      <c r="G32" s="200">
        <v>92</v>
      </c>
      <c r="H32" s="191">
        <v>85</v>
      </c>
      <c r="I32" s="213">
        <v>90</v>
      </c>
      <c r="J32" s="42"/>
      <c r="K32" s="42"/>
      <c r="L32" s="42"/>
      <c r="M32" s="42"/>
      <c r="N32" s="43"/>
      <c r="O32" s="46">
        <f t="shared" si="0"/>
        <v>80.599999999999994</v>
      </c>
      <c r="P32" s="228">
        <v>86</v>
      </c>
      <c r="Q32" s="110">
        <v>50</v>
      </c>
      <c r="R32" s="137">
        <v>92</v>
      </c>
      <c r="S32" s="194">
        <v>85</v>
      </c>
      <c r="T32" s="216">
        <v>69</v>
      </c>
      <c r="U32" s="42"/>
      <c r="V32" s="42"/>
      <c r="W32" s="42"/>
      <c r="X32" s="42"/>
      <c r="Y32" s="43"/>
      <c r="Z32" s="47">
        <f t="shared" si="1"/>
        <v>76.400000000000006</v>
      </c>
      <c r="AA32" s="228">
        <v>80</v>
      </c>
      <c r="AB32" s="44">
        <v>30</v>
      </c>
      <c r="AC32" s="41">
        <v>20</v>
      </c>
      <c r="AD32" s="44">
        <v>70</v>
      </c>
      <c r="AE32" s="44">
        <v>30</v>
      </c>
      <c r="AF32" s="42"/>
      <c r="AG32" s="42"/>
      <c r="AH32" s="42"/>
      <c r="AI32" s="42"/>
      <c r="AJ32" s="43"/>
      <c r="AK32" s="67">
        <f t="shared" si="2"/>
        <v>46</v>
      </c>
      <c r="AL32" s="68">
        <f t="shared" si="3"/>
        <v>58.959999999999994</v>
      </c>
    </row>
    <row r="33" spans="1:38" ht="15.75" thickBot="1" x14ac:dyDescent="0.3">
      <c r="A33" s="257"/>
      <c r="B33" s="69">
        <v>151140400</v>
      </c>
      <c r="C33" s="69" t="s">
        <v>56</v>
      </c>
      <c r="D33" s="69">
        <v>72</v>
      </c>
      <c r="E33" s="228">
        <v>86</v>
      </c>
      <c r="F33" s="107">
        <v>50</v>
      </c>
      <c r="G33" s="200">
        <v>92</v>
      </c>
      <c r="H33" s="191">
        <v>85</v>
      </c>
      <c r="I33" s="213">
        <v>0</v>
      </c>
      <c r="J33" s="42"/>
      <c r="K33" s="42"/>
      <c r="L33" s="42"/>
      <c r="M33" s="42"/>
      <c r="N33" s="43"/>
      <c r="O33" s="46">
        <f t="shared" si="0"/>
        <v>62.6</v>
      </c>
      <c r="P33" s="228">
        <v>86</v>
      </c>
      <c r="Q33" s="110">
        <v>50</v>
      </c>
      <c r="R33" s="137">
        <v>92</v>
      </c>
      <c r="S33" s="194">
        <v>85</v>
      </c>
      <c r="T33" s="216">
        <v>0</v>
      </c>
      <c r="U33" s="42"/>
      <c r="V33" s="42"/>
      <c r="W33" s="42"/>
      <c r="X33" s="42"/>
      <c r="Y33" s="43"/>
      <c r="Z33" s="47">
        <f t="shared" si="1"/>
        <v>62.6</v>
      </c>
      <c r="AA33" s="228">
        <v>80</v>
      </c>
      <c r="AB33" s="44">
        <v>25</v>
      </c>
      <c r="AC33" s="41">
        <v>35</v>
      </c>
      <c r="AD33" s="44">
        <v>68</v>
      </c>
      <c r="AE33" s="44">
        <v>35</v>
      </c>
      <c r="AF33" s="42"/>
      <c r="AG33" s="50"/>
      <c r="AH33" s="42"/>
      <c r="AI33" s="42"/>
      <c r="AJ33" s="43"/>
      <c r="AK33" s="67">
        <f t="shared" si="2"/>
        <v>48.6</v>
      </c>
      <c r="AL33" s="68">
        <f t="shared" si="3"/>
        <v>58.64</v>
      </c>
    </row>
    <row r="34" spans="1:38" ht="15.75" thickBot="1" x14ac:dyDescent="0.3">
      <c r="A34" s="258"/>
      <c r="B34" s="71">
        <v>131145101</v>
      </c>
      <c r="C34" s="71" t="s">
        <v>81</v>
      </c>
      <c r="D34" s="71">
        <v>96</v>
      </c>
      <c r="E34" s="228">
        <v>86</v>
      </c>
      <c r="F34" s="107">
        <v>50</v>
      </c>
      <c r="G34" s="203">
        <v>92</v>
      </c>
      <c r="H34" s="191">
        <v>85</v>
      </c>
      <c r="I34" s="214">
        <v>90</v>
      </c>
      <c r="J34" s="52"/>
      <c r="K34" s="52"/>
      <c r="L34" s="52"/>
      <c r="M34" s="52"/>
      <c r="N34" s="53"/>
      <c r="O34" s="46">
        <f t="shared" si="0"/>
        <v>80.599999999999994</v>
      </c>
      <c r="P34" s="228">
        <v>86</v>
      </c>
      <c r="Q34" s="110">
        <v>50</v>
      </c>
      <c r="R34" s="138">
        <v>92</v>
      </c>
      <c r="S34" s="194">
        <v>85</v>
      </c>
      <c r="T34" s="217">
        <v>69</v>
      </c>
      <c r="U34" s="52"/>
      <c r="V34" s="52"/>
      <c r="W34" s="52"/>
      <c r="X34" s="52"/>
      <c r="Y34" s="53"/>
      <c r="Z34" s="47">
        <f t="shared" si="1"/>
        <v>76.400000000000006</v>
      </c>
      <c r="AA34" s="229">
        <v>65</v>
      </c>
      <c r="AB34" s="54">
        <v>33</v>
      </c>
      <c r="AC34" s="251">
        <v>0</v>
      </c>
      <c r="AD34" s="54">
        <v>35</v>
      </c>
      <c r="AE34" s="54">
        <v>0</v>
      </c>
      <c r="AF34" s="52"/>
      <c r="AG34" s="72"/>
      <c r="AH34" s="52"/>
      <c r="AI34" s="52"/>
      <c r="AJ34" s="53"/>
      <c r="AK34" s="67">
        <f t="shared" si="2"/>
        <v>26.6</v>
      </c>
      <c r="AL34" s="68">
        <f t="shared" si="3"/>
        <v>61.77000000000001</v>
      </c>
    </row>
    <row r="35" spans="1:38" ht="15.75" thickBot="1" x14ac:dyDescent="0.3">
      <c r="A35" s="256" t="s">
        <v>8</v>
      </c>
      <c r="B35" s="124">
        <v>161140074</v>
      </c>
      <c r="C35" s="124" t="s">
        <v>82</v>
      </c>
      <c r="D35" s="124">
        <v>84</v>
      </c>
      <c r="E35" s="88"/>
      <c r="F35" s="88"/>
      <c r="G35" s="88"/>
      <c r="H35" s="88"/>
      <c r="I35" s="88"/>
      <c r="J35" s="126">
        <v>85</v>
      </c>
      <c r="K35" s="126">
        <v>40</v>
      </c>
      <c r="L35" s="125">
        <v>70</v>
      </c>
      <c r="M35" s="242">
        <v>60</v>
      </c>
      <c r="N35" s="196">
        <v>85</v>
      </c>
      <c r="O35" s="46">
        <f>AVERAGE(J35:N35)</f>
        <v>68</v>
      </c>
      <c r="P35" s="88"/>
      <c r="Q35" s="88"/>
      <c r="R35" s="88"/>
      <c r="S35" s="88"/>
      <c r="T35" s="88"/>
      <c r="U35" s="126">
        <v>85</v>
      </c>
      <c r="V35" s="125">
        <v>66</v>
      </c>
      <c r="W35" s="126">
        <v>100</v>
      </c>
      <c r="X35" s="242">
        <v>55</v>
      </c>
      <c r="Y35" s="202">
        <v>90</v>
      </c>
      <c r="Z35" s="47">
        <f>AVERAGE(U35:Y35)</f>
        <v>79.2</v>
      </c>
      <c r="AA35" s="35"/>
      <c r="AB35" s="48"/>
      <c r="AC35" s="35"/>
      <c r="AD35" s="48"/>
      <c r="AE35" s="48"/>
      <c r="AF35" s="36">
        <v>80</v>
      </c>
      <c r="AG35" s="31">
        <v>60</v>
      </c>
      <c r="AH35" s="36">
        <v>40</v>
      </c>
      <c r="AI35" s="36">
        <v>95</v>
      </c>
      <c r="AJ35" s="245">
        <v>35</v>
      </c>
      <c r="AK35" s="67">
        <f>AVERAGE(AF35:AJ35)</f>
        <v>62</v>
      </c>
      <c r="AL35" s="68">
        <f t="shared" si="3"/>
        <v>71.42</v>
      </c>
    </row>
    <row r="36" spans="1:38" ht="15.75" thickBot="1" x14ac:dyDescent="0.3">
      <c r="A36" s="257"/>
      <c r="B36" s="127">
        <v>161140056</v>
      </c>
      <c r="C36" s="127" t="s">
        <v>83</v>
      </c>
      <c r="D36" s="127">
        <v>80</v>
      </c>
      <c r="E36" s="89"/>
      <c r="F36" s="89"/>
      <c r="G36" s="89"/>
      <c r="H36" s="89"/>
      <c r="I36" s="89"/>
      <c r="J36" s="128">
        <v>85</v>
      </c>
      <c r="K36" s="128">
        <v>85</v>
      </c>
      <c r="L36" s="128">
        <v>100</v>
      </c>
      <c r="M36" s="243">
        <v>5</v>
      </c>
      <c r="N36" s="197">
        <v>80</v>
      </c>
      <c r="O36" s="46">
        <f t="shared" ref="O36:O55" si="4">AVERAGE(J36:N36)</f>
        <v>71</v>
      </c>
      <c r="P36" s="89"/>
      <c r="Q36" s="89"/>
      <c r="R36" s="89"/>
      <c r="S36" s="89"/>
      <c r="T36" s="89"/>
      <c r="U36" s="128">
        <v>85</v>
      </c>
      <c r="V36" s="128">
        <v>66</v>
      </c>
      <c r="W36" s="128">
        <v>100</v>
      </c>
      <c r="X36" s="243">
        <v>0</v>
      </c>
      <c r="Y36" s="201">
        <v>0</v>
      </c>
      <c r="Z36" s="47">
        <f t="shared" ref="Z36:Z55" si="5">AVERAGE(U36:Y36)</f>
        <v>50.2</v>
      </c>
      <c r="AA36" s="41"/>
      <c r="AB36" s="44"/>
      <c r="AC36" s="41"/>
      <c r="AD36" s="44"/>
      <c r="AE36" s="44"/>
      <c r="AF36" s="42">
        <v>0</v>
      </c>
      <c r="AG36" s="50">
        <v>0</v>
      </c>
      <c r="AH36" s="42">
        <v>0</v>
      </c>
      <c r="AI36" s="42">
        <v>0</v>
      </c>
      <c r="AJ36" s="244">
        <v>0</v>
      </c>
      <c r="AK36" s="67">
        <f t="shared" ref="AK36:AK55" si="6">AVERAGE(AF36:AJ36)</f>
        <v>0</v>
      </c>
      <c r="AL36" s="68">
        <f t="shared" si="3"/>
        <v>39.770000000000003</v>
      </c>
    </row>
    <row r="37" spans="1:38" ht="15.75" thickBot="1" x14ac:dyDescent="0.3">
      <c r="A37" s="257"/>
      <c r="B37" s="127">
        <v>171140752</v>
      </c>
      <c r="C37" s="127" t="s">
        <v>84</v>
      </c>
      <c r="D37" s="127">
        <v>100</v>
      </c>
      <c r="E37" s="89"/>
      <c r="F37" s="89"/>
      <c r="G37" s="89"/>
      <c r="H37" s="89"/>
      <c r="I37" s="89"/>
      <c r="J37" s="129">
        <v>85</v>
      </c>
      <c r="K37" s="129">
        <v>0</v>
      </c>
      <c r="L37" s="128">
        <v>0</v>
      </c>
      <c r="M37" s="243">
        <v>0</v>
      </c>
      <c r="N37" s="197">
        <v>0</v>
      </c>
      <c r="O37" s="46">
        <f t="shared" si="4"/>
        <v>17</v>
      </c>
      <c r="P37" s="89"/>
      <c r="Q37" s="89"/>
      <c r="R37" s="89"/>
      <c r="S37" s="89"/>
      <c r="T37" s="89"/>
      <c r="U37" s="129">
        <v>85</v>
      </c>
      <c r="V37" s="128">
        <v>0</v>
      </c>
      <c r="W37" s="129">
        <v>100</v>
      </c>
      <c r="X37" s="243">
        <v>0</v>
      </c>
      <c r="Y37" s="201">
        <v>0</v>
      </c>
      <c r="Z37" s="47">
        <f t="shared" si="5"/>
        <v>37</v>
      </c>
      <c r="AA37" s="41"/>
      <c r="AB37" s="44"/>
      <c r="AC37" s="41"/>
      <c r="AD37" s="44"/>
      <c r="AE37" s="44"/>
      <c r="AF37" s="42">
        <v>0</v>
      </c>
      <c r="AG37" s="50">
        <v>0</v>
      </c>
      <c r="AH37" s="42">
        <v>0</v>
      </c>
      <c r="AI37" s="42">
        <v>0</v>
      </c>
      <c r="AJ37" s="244">
        <v>0</v>
      </c>
      <c r="AK37" s="67">
        <f t="shared" si="6"/>
        <v>0</v>
      </c>
      <c r="AL37" s="68">
        <f t="shared" si="3"/>
        <v>26.35</v>
      </c>
    </row>
    <row r="38" spans="1:38" ht="15.75" thickBot="1" x14ac:dyDescent="0.3">
      <c r="A38" s="257"/>
      <c r="B38" s="127">
        <v>161140037</v>
      </c>
      <c r="C38" s="127" t="s">
        <v>85</v>
      </c>
      <c r="D38" s="127">
        <v>80</v>
      </c>
      <c r="E38" s="89"/>
      <c r="F38" s="89"/>
      <c r="G38" s="89"/>
      <c r="H38" s="89"/>
      <c r="I38" s="89"/>
      <c r="J38" s="128">
        <v>85</v>
      </c>
      <c r="K38" s="128">
        <v>75</v>
      </c>
      <c r="L38" s="128">
        <v>80</v>
      </c>
      <c r="M38" s="243">
        <v>10</v>
      </c>
      <c r="N38" s="197">
        <v>80</v>
      </c>
      <c r="O38" s="46">
        <f t="shared" si="4"/>
        <v>66</v>
      </c>
      <c r="P38" s="89"/>
      <c r="Q38" s="89"/>
      <c r="R38" s="89"/>
      <c r="S38" s="89"/>
      <c r="T38" s="89"/>
      <c r="U38" s="128">
        <v>85</v>
      </c>
      <c r="V38" s="128">
        <v>66</v>
      </c>
      <c r="W38" s="128">
        <v>100</v>
      </c>
      <c r="X38" s="243">
        <v>55</v>
      </c>
      <c r="Y38" s="201">
        <v>90</v>
      </c>
      <c r="Z38" s="47">
        <f t="shared" si="5"/>
        <v>79.2</v>
      </c>
      <c r="AA38" s="41"/>
      <c r="AB38" s="44"/>
      <c r="AC38" s="41"/>
      <c r="AD38" s="44"/>
      <c r="AE38" s="44"/>
      <c r="AF38" s="42">
        <v>80</v>
      </c>
      <c r="AG38" s="50">
        <v>60</v>
      </c>
      <c r="AH38" s="42">
        <v>40</v>
      </c>
      <c r="AI38" s="42">
        <v>70</v>
      </c>
      <c r="AJ38" s="244">
        <v>80</v>
      </c>
      <c r="AK38" s="67">
        <f t="shared" si="6"/>
        <v>66</v>
      </c>
      <c r="AL38" s="68">
        <f t="shared" si="3"/>
        <v>72.02</v>
      </c>
    </row>
    <row r="39" spans="1:38" ht="15.75" thickBot="1" x14ac:dyDescent="0.3">
      <c r="A39" s="257"/>
      <c r="B39" s="127">
        <v>141145750</v>
      </c>
      <c r="C39" s="127" t="s">
        <v>57</v>
      </c>
      <c r="D39" s="127">
        <v>0</v>
      </c>
      <c r="E39" s="89"/>
      <c r="F39" s="89"/>
      <c r="G39" s="89"/>
      <c r="H39" s="89"/>
      <c r="I39" s="89"/>
      <c r="J39" s="129">
        <v>0</v>
      </c>
      <c r="K39" s="129">
        <v>0</v>
      </c>
      <c r="L39" s="128">
        <v>0</v>
      </c>
      <c r="M39" s="243">
        <v>0</v>
      </c>
      <c r="N39" s="197">
        <v>75</v>
      </c>
      <c r="O39" s="46">
        <f t="shared" si="4"/>
        <v>15</v>
      </c>
      <c r="P39" s="89"/>
      <c r="Q39" s="89"/>
      <c r="R39" s="89"/>
      <c r="S39" s="89"/>
      <c r="T39" s="89"/>
      <c r="U39" s="129">
        <v>0</v>
      </c>
      <c r="V39" s="128">
        <v>0</v>
      </c>
      <c r="W39" s="129">
        <v>0</v>
      </c>
      <c r="X39" s="243">
        <v>0</v>
      </c>
      <c r="Y39" s="201">
        <v>0</v>
      </c>
      <c r="Z39" s="47">
        <f t="shared" si="5"/>
        <v>0</v>
      </c>
      <c r="AA39" s="41"/>
      <c r="AB39" s="44"/>
      <c r="AC39" s="41"/>
      <c r="AD39" s="44"/>
      <c r="AE39" s="44"/>
      <c r="AF39" s="42">
        <v>0</v>
      </c>
      <c r="AG39" s="50">
        <v>0</v>
      </c>
      <c r="AH39" s="42">
        <v>0</v>
      </c>
      <c r="AI39" s="42">
        <v>0</v>
      </c>
      <c r="AJ39" s="244">
        <v>0</v>
      </c>
      <c r="AK39" s="67">
        <f t="shared" si="6"/>
        <v>0</v>
      </c>
      <c r="AL39" s="68">
        <f t="shared" si="3"/>
        <v>3</v>
      </c>
    </row>
    <row r="40" spans="1:38" s="34" customFormat="1" ht="15.75" thickBot="1" x14ac:dyDescent="0.3">
      <c r="A40" s="256" t="s">
        <v>9</v>
      </c>
      <c r="B40" s="70">
        <v>141140036</v>
      </c>
      <c r="C40" s="70" t="s">
        <v>86</v>
      </c>
      <c r="D40" s="70">
        <v>80</v>
      </c>
      <c r="E40" s="35"/>
      <c r="F40" s="35"/>
      <c r="G40" s="35"/>
      <c r="H40" s="35"/>
      <c r="I40" s="35"/>
      <c r="J40" s="242">
        <v>90</v>
      </c>
      <c r="K40" s="90">
        <v>85</v>
      </c>
      <c r="L40" s="122">
        <v>100</v>
      </c>
      <c r="M40" s="242">
        <v>10</v>
      </c>
      <c r="N40" s="198">
        <v>90</v>
      </c>
      <c r="O40" s="46">
        <f t="shared" si="4"/>
        <v>75</v>
      </c>
      <c r="P40" s="35"/>
      <c r="Q40" s="35"/>
      <c r="R40" s="35"/>
      <c r="S40" s="35"/>
      <c r="T40" s="35"/>
      <c r="U40" s="242">
        <v>90</v>
      </c>
      <c r="V40" s="90">
        <v>65</v>
      </c>
      <c r="W40" s="242">
        <v>90</v>
      </c>
      <c r="X40" s="242">
        <v>55</v>
      </c>
      <c r="Y40" s="202">
        <v>95</v>
      </c>
      <c r="Z40" s="47">
        <f t="shared" si="5"/>
        <v>79</v>
      </c>
      <c r="AA40" s="35"/>
      <c r="AB40" s="48"/>
      <c r="AC40" s="35"/>
      <c r="AD40" s="48"/>
      <c r="AE40" s="48"/>
      <c r="AF40" s="36">
        <v>100</v>
      </c>
      <c r="AG40" s="31">
        <v>60</v>
      </c>
      <c r="AH40" s="36">
        <v>95</v>
      </c>
      <c r="AI40" s="36">
        <v>75</v>
      </c>
      <c r="AJ40" s="245">
        <v>35</v>
      </c>
      <c r="AK40" s="67">
        <f t="shared" si="6"/>
        <v>73</v>
      </c>
      <c r="AL40" s="68">
        <f t="shared" si="3"/>
        <v>76.199999999999989</v>
      </c>
    </row>
    <row r="41" spans="1:38" ht="15.75" thickBot="1" x14ac:dyDescent="0.3">
      <c r="A41" s="257"/>
      <c r="B41" s="69">
        <v>151140009</v>
      </c>
      <c r="C41" s="69" t="s">
        <v>87</v>
      </c>
      <c r="D41" s="69">
        <v>92</v>
      </c>
      <c r="E41" s="41"/>
      <c r="F41" s="41"/>
      <c r="G41" s="41"/>
      <c r="H41" s="41"/>
      <c r="I41" s="41"/>
      <c r="J41" s="243">
        <v>90</v>
      </c>
      <c r="K41" s="91">
        <v>65</v>
      </c>
      <c r="L41" s="123">
        <v>100</v>
      </c>
      <c r="M41" s="243">
        <v>10</v>
      </c>
      <c r="N41" s="197">
        <v>80</v>
      </c>
      <c r="O41" s="46">
        <f t="shared" si="4"/>
        <v>69</v>
      </c>
      <c r="P41" s="41"/>
      <c r="Q41" s="41"/>
      <c r="R41" s="41"/>
      <c r="S41" s="41"/>
      <c r="T41" s="41"/>
      <c r="U41" s="243">
        <v>90</v>
      </c>
      <c r="V41" s="91">
        <v>65</v>
      </c>
      <c r="W41" s="243">
        <v>90</v>
      </c>
      <c r="X41" s="243">
        <v>55</v>
      </c>
      <c r="Y41" s="201">
        <v>95</v>
      </c>
      <c r="Z41" s="47">
        <f t="shared" si="5"/>
        <v>79</v>
      </c>
      <c r="AA41" s="41"/>
      <c r="AB41" s="44"/>
      <c r="AC41" s="41"/>
      <c r="AD41" s="44"/>
      <c r="AE41" s="44"/>
      <c r="AF41" s="42">
        <v>100</v>
      </c>
      <c r="AG41" s="50">
        <v>0</v>
      </c>
      <c r="AH41" s="42">
        <v>90</v>
      </c>
      <c r="AI41" s="42">
        <v>60</v>
      </c>
      <c r="AJ41" s="244">
        <v>0</v>
      </c>
      <c r="AK41" s="67">
        <f t="shared" si="6"/>
        <v>50</v>
      </c>
      <c r="AL41" s="68">
        <f t="shared" si="3"/>
        <v>68.150000000000006</v>
      </c>
    </row>
    <row r="42" spans="1:38" ht="15.75" thickBot="1" x14ac:dyDescent="0.3">
      <c r="A42" s="257"/>
      <c r="B42" s="69">
        <v>151140067</v>
      </c>
      <c r="C42" s="69" t="s">
        <v>88</v>
      </c>
      <c r="D42" s="69">
        <v>80</v>
      </c>
      <c r="E42" s="41"/>
      <c r="F42" s="41"/>
      <c r="G42" s="41"/>
      <c r="H42" s="41"/>
      <c r="I42" s="41"/>
      <c r="J42" s="243">
        <v>90</v>
      </c>
      <c r="K42" s="91">
        <v>80</v>
      </c>
      <c r="L42" s="123">
        <v>100</v>
      </c>
      <c r="M42" s="243">
        <v>60</v>
      </c>
      <c r="N42" s="197">
        <v>90</v>
      </c>
      <c r="O42" s="46">
        <f t="shared" si="4"/>
        <v>84</v>
      </c>
      <c r="P42" s="41"/>
      <c r="Q42" s="41"/>
      <c r="R42" s="41"/>
      <c r="S42" s="41"/>
      <c r="T42" s="41"/>
      <c r="U42" s="243">
        <v>90</v>
      </c>
      <c r="V42" s="91">
        <v>65</v>
      </c>
      <c r="W42" s="243">
        <v>90</v>
      </c>
      <c r="X42" s="243">
        <v>55</v>
      </c>
      <c r="Y42" s="201">
        <v>95</v>
      </c>
      <c r="Z42" s="47">
        <f t="shared" si="5"/>
        <v>79</v>
      </c>
      <c r="AA42" s="41"/>
      <c r="AB42" s="44"/>
      <c r="AC42" s="41"/>
      <c r="AD42" s="44"/>
      <c r="AE42" s="44"/>
      <c r="AF42" s="42">
        <v>100</v>
      </c>
      <c r="AG42" s="50">
        <v>50</v>
      </c>
      <c r="AH42" s="42">
        <v>90</v>
      </c>
      <c r="AI42" s="42">
        <v>100</v>
      </c>
      <c r="AJ42" s="244">
        <v>32</v>
      </c>
      <c r="AK42" s="67">
        <f t="shared" si="6"/>
        <v>74.400000000000006</v>
      </c>
      <c r="AL42" s="68">
        <f t="shared" si="3"/>
        <v>78.490000000000009</v>
      </c>
    </row>
    <row r="43" spans="1:38" ht="15.75" thickBot="1" x14ac:dyDescent="0.3">
      <c r="A43" s="257"/>
      <c r="B43" s="69">
        <v>151140003</v>
      </c>
      <c r="C43" s="69" t="s">
        <v>89</v>
      </c>
      <c r="D43" s="69">
        <v>76</v>
      </c>
      <c r="E43" s="41"/>
      <c r="F43" s="41"/>
      <c r="G43" s="41"/>
      <c r="H43" s="41"/>
      <c r="I43" s="41"/>
      <c r="J43" s="243">
        <v>90</v>
      </c>
      <c r="K43" s="91">
        <v>70</v>
      </c>
      <c r="L43" s="123">
        <v>100</v>
      </c>
      <c r="M43" s="243">
        <v>60</v>
      </c>
      <c r="N43" s="197">
        <v>95</v>
      </c>
      <c r="O43" s="46">
        <f t="shared" si="4"/>
        <v>83</v>
      </c>
      <c r="P43" s="41"/>
      <c r="Q43" s="41"/>
      <c r="R43" s="41"/>
      <c r="S43" s="41"/>
      <c r="T43" s="41"/>
      <c r="U43" s="243">
        <v>90</v>
      </c>
      <c r="V43" s="91">
        <v>65</v>
      </c>
      <c r="W43" s="243">
        <v>90</v>
      </c>
      <c r="X43" s="243">
        <v>55</v>
      </c>
      <c r="Y43" s="201">
        <v>95</v>
      </c>
      <c r="Z43" s="47">
        <f t="shared" si="5"/>
        <v>79</v>
      </c>
      <c r="AA43" s="41"/>
      <c r="AB43" s="44"/>
      <c r="AC43" s="41"/>
      <c r="AD43" s="44"/>
      <c r="AE43" s="44"/>
      <c r="AF43" s="42">
        <v>90</v>
      </c>
      <c r="AG43" s="50">
        <v>50</v>
      </c>
      <c r="AH43" s="42">
        <v>40</v>
      </c>
      <c r="AI43" s="42">
        <v>70</v>
      </c>
      <c r="AJ43" s="244">
        <v>32</v>
      </c>
      <c r="AK43" s="67">
        <f t="shared" si="6"/>
        <v>56.4</v>
      </c>
      <c r="AL43" s="68">
        <f t="shared" si="3"/>
        <v>71.59</v>
      </c>
    </row>
    <row r="44" spans="1:38" ht="15.75" thickBot="1" x14ac:dyDescent="0.3">
      <c r="A44" s="256" t="s">
        <v>10</v>
      </c>
      <c r="B44" s="70">
        <v>161140004</v>
      </c>
      <c r="C44" s="70" t="s">
        <v>90</v>
      </c>
      <c r="D44" s="70">
        <v>96</v>
      </c>
      <c r="E44" s="35"/>
      <c r="F44" s="35"/>
      <c r="G44" s="35"/>
      <c r="H44" s="35"/>
      <c r="I44" s="35"/>
      <c r="J44" s="242">
        <v>100</v>
      </c>
      <c r="K44" s="242">
        <v>60</v>
      </c>
      <c r="L44" s="122">
        <v>95</v>
      </c>
      <c r="M44" s="242">
        <v>100</v>
      </c>
      <c r="N44" s="198">
        <v>95</v>
      </c>
      <c r="O44" s="46">
        <f t="shared" si="4"/>
        <v>90</v>
      </c>
      <c r="P44" s="35"/>
      <c r="Q44" s="35"/>
      <c r="R44" s="35"/>
      <c r="S44" s="35"/>
      <c r="T44" s="35"/>
      <c r="U44" s="242">
        <v>100</v>
      </c>
      <c r="V44" s="242">
        <v>75</v>
      </c>
      <c r="W44" s="242">
        <v>90</v>
      </c>
      <c r="X44" s="242">
        <v>85</v>
      </c>
      <c r="Y44" s="202">
        <v>90</v>
      </c>
      <c r="Z44" s="47">
        <f t="shared" si="5"/>
        <v>88</v>
      </c>
      <c r="AA44" s="35"/>
      <c r="AB44" s="48"/>
      <c r="AC44" s="35"/>
      <c r="AD44" s="48"/>
      <c r="AE44" s="48"/>
      <c r="AF44" s="36">
        <v>100</v>
      </c>
      <c r="AG44" s="31">
        <v>70</v>
      </c>
      <c r="AH44" s="36">
        <v>95</v>
      </c>
      <c r="AI44" s="36">
        <v>70</v>
      </c>
      <c r="AJ44" s="245">
        <v>65</v>
      </c>
      <c r="AK44" s="67">
        <f t="shared" si="6"/>
        <v>80</v>
      </c>
      <c r="AL44" s="68">
        <f t="shared" si="3"/>
        <v>86.4</v>
      </c>
    </row>
    <row r="45" spans="1:38" ht="15.75" thickBot="1" x14ac:dyDescent="0.3">
      <c r="A45" s="257"/>
      <c r="B45" s="69">
        <v>161140017</v>
      </c>
      <c r="C45" s="69" t="s">
        <v>91</v>
      </c>
      <c r="D45" s="69">
        <v>92</v>
      </c>
      <c r="E45" s="41"/>
      <c r="F45" s="41"/>
      <c r="G45" s="41"/>
      <c r="H45" s="41"/>
      <c r="I45" s="41"/>
      <c r="J45" s="243">
        <v>100</v>
      </c>
      <c r="K45" s="243">
        <v>60</v>
      </c>
      <c r="L45" s="123">
        <v>90</v>
      </c>
      <c r="M45" s="243">
        <v>50</v>
      </c>
      <c r="N45" s="197">
        <v>90</v>
      </c>
      <c r="O45" s="46">
        <f t="shared" si="4"/>
        <v>78</v>
      </c>
      <c r="P45" s="41"/>
      <c r="Q45" s="41"/>
      <c r="R45" s="41"/>
      <c r="S45" s="41"/>
      <c r="T45" s="41"/>
      <c r="U45" s="243">
        <v>100</v>
      </c>
      <c r="V45" s="243">
        <v>75</v>
      </c>
      <c r="W45" s="243">
        <v>90</v>
      </c>
      <c r="X45" s="243">
        <v>85</v>
      </c>
      <c r="Y45" s="201">
        <v>90</v>
      </c>
      <c r="Z45" s="47">
        <f t="shared" si="5"/>
        <v>88</v>
      </c>
      <c r="AA45" s="41"/>
      <c r="AB45" s="44"/>
      <c r="AC45" s="41"/>
      <c r="AD45" s="44"/>
      <c r="AE45" s="44"/>
      <c r="AF45" s="42">
        <v>100</v>
      </c>
      <c r="AG45" s="50">
        <v>60</v>
      </c>
      <c r="AH45" s="42">
        <v>90</v>
      </c>
      <c r="AI45" s="42">
        <v>70</v>
      </c>
      <c r="AJ45" s="244">
        <v>32</v>
      </c>
      <c r="AK45" s="67">
        <f t="shared" si="6"/>
        <v>70.400000000000006</v>
      </c>
      <c r="AL45" s="68">
        <f t="shared" si="3"/>
        <v>80.240000000000009</v>
      </c>
    </row>
    <row r="46" spans="1:38" ht="15.75" thickBot="1" x14ac:dyDescent="0.3">
      <c r="A46" s="257"/>
      <c r="B46" s="69">
        <v>161140027</v>
      </c>
      <c r="C46" s="69" t="s">
        <v>92</v>
      </c>
      <c r="D46" s="69">
        <v>88</v>
      </c>
      <c r="E46" s="41"/>
      <c r="F46" s="41"/>
      <c r="G46" s="41"/>
      <c r="H46" s="41"/>
      <c r="I46" s="41"/>
      <c r="J46" s="243">
        <v>100</v>
      </c>
      <c r="K46" s="243">
        <v>60</v>
      </c>
      <c r="L46" s="123">
        <v>80</v>
      </c>
      <c r="M46" s="243">
        <v>50</v>
      </c>
      <c r="N46" s="197">
        <v>90</v>
      </c>
      <c r="O46" s="46">
        <f t="shared" si="4"/>
        <v>76</v>
      </c>
      <c r="P46" s="41"/>
      <c r="Q46" s="41"/>
      <c r="R46" s="41"/>
      <c r="S46" s="41"/>
      <c r="T46" s="41"/>
      <c r="U46" s="243">
        <v>100</v>
      </c>
      <c r="V46" s="243">
        <v>75</v>
      </c>
      <c r="W46" s="243">
        <v>90</v>
      </c>
      <c r="X46" s="243">
        <v>85</v>
      </c>
      <c r="Y46" s="201">
        <v>90</v>
      </c>
      <c r="Z46" s="47">
        <f t="shared" si="5"/>
        <v>88</v>
      </c>
      <c r="AA46" s="41"/>
      <c r="AB46" s="44"/>
      <c r="AC46" s="41"/>
      <c r="AD46" s="44"/>
      <c r="AE46" s="44"/>
      <c r="AF46" s="42">
        <v>100</v>
      </c>
      <c r="AG46" s="50">
        <v>60</v>
      </c>
      <c r="AH46" s="42">
        <v>90</v>
      </c>
      <c r="AI46" s="42">
        <v>80</v>
      </c>
      <c r="AJ46" s="244">
        <v>32</v>
      </c>
      <c r="AK46" s="67">
        <f t="shared" si="6"/>
        <v>72.400000000000006</v>
      </c>
      <c r="AL46" s="68">
        <f t="shared" si="3"/>
        <v>80.14</v>
      </c>
    </row>
    <row r="47" spans="1:38" ht="15.75" thickBot="1" x14ac:dyDescent="0.3">
      <c r="A47" s="257"/>
      <c r="B47" s="69">
        <v>161140041</v>
      </c>
      <c r="C47" s="69" t="s">
        <v>93</v>
      </c>
      <c r="D47" s="69">
        <v>92</v>
      </c>
      <c r="E47" s="41"/>
      <c r="F47" s="41"/>
      <c r="G47" s="41"/>
      <c r="H47" s="41"/>
      <c r="I47" s="41"/>
      <c r="J47" s="243">
        <v>100</v>
      </c>
      <c r="K47" s="243">
        <v>60</v>
      </c>
      <c r="L47" s="123">
        <v>52</v>
      </c>
      <c r="M47" s="243">
        <v>40</v>
      </c>
      <c r="N47" s="197">
        <v>95</v>
      </c>
      <c r="O47" s="46">
        <f t="shared" si="4"/>
        <v>69.400000000000006</v>
      </c>
      <c r="P47" s="41"/>
      <c r="Q47" s="41"/>
      <c r="R47" s="41"/>
      <c r="S47" s="41"/>
      <c r="T47" s="41"/>
      <c r="U47" s="243">
        <v>100</v>
      </c>
      <c r="V47" s="243">
        <v>75</v>
      </c>
      <c r="W47" s="243">
        <v>90</v>
      </c>
      <c r="X47" s="243">
        <v>85</v>
      </c>
      <c r="Y47" s="201">
        <v>90</v>
      </c>
      <c r="Z47" s="47">
        <f t="shared" si="5"/>
        <v>88</v>
      </c>
      <c r="AA47" s="41"/>
      <c r="AB47" s="44"/>
      <c r="AC47" s="41"/>
      <c r="AD47" s="44"/>
      <c r="AE47" s="44"/>
      <c r="AF47" s="42">
        <v>100</v>
      </c>
      <c r="AG47" s="50">
        <v>60</v>
      </c>
      <c r="AH47" s="42">
        <v>80</v>
      </c>
      <c r="AI47" s="42">
        <v>50</v>
      </c>
      <c r="AJ47" s="244">
        <v>35</v>
      </c>
      <c r="AK47" s="67">
        <f t="shared" si="6"/>
        <v>65</v>
      </c>
      <c r="AL47" s="68">
        <f t="shared" si="3"/>
        <v>76.63</v>
      </c>
    </row>
    <row r="48" spans="1:38" s="34" customFormat="1" ht="15.75" thickBot="1" x14ac:dyDescent="0.3">
      <c r="A48" s="256" t="s">
        <v>11</v>
      </c>
      <c r="B48" s="70">
        <v>161140082</v>
      </c>
      <c r="C48" s="70" t="s">
        <v>94</v>
      </c>
      <c r="D48" s="70">
        <v>96</v>
      </c>
      <c r="E48" s="35"/>
      <c r="F48" s="35"/>
      <c r="G48" s="35"/>
      <c r="H48" s="35"/>
      <c r="I48" s="35"/>
      <c r="J48" s="242">
        <v>100</v>
      </c>
      <c r="K48" s="36">
        <v>50</v>
      </c>
      <c r="L48" s="122">
        <v>100</v>
      </c>
      <c r="M48" s="242">
        <v>95</v>
      </c>
      <c r="N48" s="198">
        <v>90</v>
      </c>
      <c r="O48" s="46">
        <f t="shared" si="4"/>
        <v>87</v>
      </c>
      <c r="P48" s="35"/>
      <c r="Q48" s="35"/>
      <c r="R48" s="35"/>
      <c r="S48" s="35"/>
      <c r="T48" s="35"/>
      <c r="U48" s="242">
        <v>100</v>
      </c>
      <c r="V48" s="242">
        <v>75</v>
      </c>
      <c r="W48" s="242">
        <v>90</v>
      </c>
      <c r="X48" s="242">
        <v>80</v>
      </c>
      <c r="Y48" s="202">
        <v>93</v>
      </c>
      <c r="Z48" s="47">
        <f t="shared" si="5"/>
        <v>87.6</v>
      </c>
      <c r="AA48" s="35"/>
      <c r="AB48" s="48"/>
      <c r="AC48" s="35"/>
      <c r="AD48" s="48"/>
      <c r="AE48" s="48"/>
      <c r="AF48" s="36">
        <v>100</v>
      </c>
      <c r="AG48" s="31">
        <v>60</v>
      </c>
      <c r="AH48" s="36">
        <v>100</v>
      </c>
      <c r="AI48" s="36">
        <v>100</v>
      </c>
      <c r="AJ48" s="245">
        <v>40</v>
      </c>
      <c r="AK48" s="67">
        <f t="shared" si="6"/>
        <v>80</v>
      </c>
      <c r="AL48" s="68">
        <f t="shared" si="3"/>
        <v>85.66</v>
      </c>
    </row>
    <row r="49" spans="1:38" ht="15.75" thickBot="1" x14ac:dyDescent="0.3">
      <c r="A49" s="257"/>
      <c r="B49" s="69">
        <v>161140008</v>
      </c>
      <c r="C49" s="69" t="s">
        <v>95</v>
      </c>
      <c r="D49" s="69">
        <v>96</v>
      </c>
      <c r="E49" s="41"/>
      <c r="F49" s="41"/>
      <c r="G49" s="41"/>
      <c r="H49" s="41"/>
      <c r="I49" s="41"/>
      <c r="J49" s="243">
        <v>100</v>
      </c>
      <c r="K49" s="42">
        <v>50</v>
      </c>
      <c r="L49" s="123">
        <v>100</v>
      </c>
      <c r="M49" s="243">
        <v>70</v>
      </c>
      <c r="N49" s="197">
        <v>94</v>
      </c>
      <c r="O49" s="46">
        <f t="shared" si="4"/>
        <v>82.8</v>
      </c>
      <c r="P49" s="41"/>
      <c r="Q49" s="41"/>
      <c r="R49" s="41"/>
      <c r="S49" s="41"/>
      <c r="T49" s="41"/>
      <c r="U49" s="243">
        <v>100</v>
      </c>
      <c r="V49" s="243">
        <v>75</v>
      </c>
      <c r="W49" s="243">
        <v>90</v>
      </c>
      <c r="X49" s="243">
        <v>80</v>
      </c>
      <c r="Y49" s="201">
        <v>93</v>
      </c>
      <c r="Z49" s="47">
        <f t="shared" si="5"/>
        <v>87.6</v>
      </c>
      <c r="AA49" s="41"/>
      <c r="AB49" s="44"/>
      <c r="AC49" s="41"/>
      <c r="AD49" s="44"/>
      <c r="AE49" s="44"/>
      <c r="AF49" s="42">
        <v>80</v>
      </c>
      <c r="AG49" s="50">
        <v>60</v>
      </c>
      <c r="AH49" s="42">
        <v>90</v>
      </c>
      <c r="AI49" s="42">
        <v>95</v>
      </c>
      <c r="AJ49" s="244">
        <v>30</v>
      </c>
      <c r="AK49" s="67">
        <f t="shared" si="6"/>
        <v>71</v>
      </c>
      <c r="AL49" s="68">
        <f t="shared" si="3"/>
        <v>81.669999999999987</v>
      </c>
    </row>
    <row r="50" spans="1:38" ht="15.75" thickBot="1" x14ac:dyDescent="0.3">
      <c r="A50" s="257"/>
      <c r="B50" s="69">
        <v>151140032</v>
      </c>
      <c r="C50" s="69" t="s">
        <v>96</v>
      </c>
      <c r="D50" s="69">
        <v>92</v>
      </c>
      <c r="E50" s="41"/>
      <c r="F50" s="41"/>
      <c r="G50" s="41"/>
      <c r="H50" s="41"/>
      <c r="I50" s="41"/>
      <c r="J50" s="243">
        <v>100</v>
      </c>
      <c r="K50" s="42">
        <v>50</v>
      </c>
      <c r="L50" s="123">
        <v>0</v>
      </c>
      <c r="M50" s="243">
        <v>65</v>
      </c>
      <c r="N50" s="197">
        <v>95</v>
      </c>
      <c r="O50" s="46">
        <f t="shared" si="4"/>
        <v>62</v>
      </c>
      <c r="P50" s="41"/>
      <c r="Q50" s="41"/>
      <c r="R50" s="41"/>
      <c r="S50" s="41"/>
      <c r="T50" s="41"/>
      <c r="U50" s="243">
        <v>100</v>
      </c>
      <c r="V50" s="243">
        <v>75</v>
      </c>
      <c r="W50" s="243">
        <v>90</v>
      </c>
      <c r="X50" s="243">
        <v>80</v>
      </c>
      <c r="Y50" s="201">
        <v>93</v>
      </c>
      <c r="Z50" s="47">
        <f t="shared" si="5"/>
        <v>87.6</v>
      </c>
      <c r="AA50" s="41"/>
      <c r="AB50" s="44"/>
      <c r="AC50" s="41"/>
      <c r="AD50" s="44"/>
      <c r="AE50" s="44"/>
      <c r="AF50" s="42">
        <v>65</v>
      </c>
      <c r="AG50" s="50">
        <v>60</v>
      </c>
      <c r="AH50" s="42">
        <v>20</v>
      </c>
      <c r="AI50" s="42">
        <v>51</v>
      </c>
      <c r="AJ50" s="244">
        <v>55</v>
      </c>
      <c r="AK50" s="67">
        <f t="shared" si="6"/>
        <v>50.2</v>
      </c>
      <c r="AL50" s="68">
        <f t="shared" si="3"/>
        <v>69.83</v>
      </c>
    </row>
    <row r="51" spans="1:38" ht="15.75" thickBot="1" x14ac:dyDescent="0.3">
      <c r="A51" s="257"/>
      <c r="B51" s="69">
        <v>161140095</v>
      </c>
      <c r="C51" s="69" t="s">
        <v>97</v>
      </c>
      <c r="D51" s="69">
        <v>100</v>
      </c>
      <c r="E51" s="41"/>
      <c r="F51" s="41"/>
      <c r="G51" s="41"/>
      <c r="H51" s="41"/>
      <c r="I51" s="41"/>
      <c r="J51" s="243">
        <v>100</v>
      </c>
      <c r="K51" s="42">
        <v>50</v>
      </c>
      <c r="L51" s="123">
        <v>100</v>
      </c>
      <c r="M51" s="243">
        <v>70</v>
      </c>
      <c r="N51" s="197">
        <v>90</v>
      </c>
      <c r="O51" s="46">
        <f t="shared" si="4"/>
        <v>82</v>
      </c>
      <c r="P51" s="41"/>
      <c r="Q51" s="41"/>
      <c r="R51" s="41"/>
      <c r="S51" s="41"/>
      <c r="T51" s="41"/>
      <c r="U51" s="243">
        <v>100</v>
      </c>
      <c r="V51" s="243">
        <v>75</v>
      </c>
      <c r="W51" s="243">
        <v>90</v>
      </c>
      <c r="X51" s="243">
        <v>80</v>
      </c>
      <c r="Y51" s="201">
        <v>93</v>
      </c>
      <c r="Z51" s="47">
        <f t="shared" si="5"/>
        <v>87.6</v>
      </c>
      <c r="AA51" s="41"/>
      <c r="AB51" s="44"/>
      <c r="AC51" s="41"/>
      <c r="AD51" s="44"/>
      <c r="AE51" s="44"/>
      <c r="AF51" s="42">
        <v>80</v>
      </c>
      <c r="AG51" s="50">
        <v>60</v>
      </c>
      <c r="AH51" s="42">
        <v>90</v>
      </c>
      <c r="AI51" s="42">
        <v>70</v>
      </c>
      <c r="AJ51" s="244">
        <v>40</v>
      </c>
      <c r="AK51" s="67">
        <f t="shared" si="6"/>
        <v>68</v>
      </c>
      <c r="AL51" s="68">
        <f t="shared" si="3"/>
        <v>80.86</v>
      </c>
    </row>
    <row r="52" spans="1:38" ht="15.75" thickBot="1" x14ac:dyDescent="0.3">
      <c r="A52" s="256" t="s">
        <v>12</v>
      </c>
      <c r="B52" s="70">
        <v>151140002</v>
      </c>
      <c r="C52" s="70" t="s">
        <v>177</v>
      </c>
      <c r="D52" s="70">
        <v>84</v>
      </c>
      <c r="E52" s="35"/>
      <c r="F52" s="35"/>
      <c r="G52" s="35"/>
      <c r="H52" s="35"/>
      <c r="I52" s="35"/>
      <c r="J52" s="242">
        <v>70</v>
      </c>
      <c r="K52" s="242">
        <v>40</v>
      </c>
      <c r="L52" s="122">
        <v>100</v>
      </c>
      <c r="M52" s="242">
        <v>40</v>
      </c>
      <c r="N52" s="198">
        <v>100</v>
      </c>
      <c r="O52" s="46">
        <f t="shared" si="4"/>
        <v>70</v>
      </c>
      <c r="P52" s="35"/>
      <c r="Q52" s="35"/>
      <c r="R52" s="35"/>
      <c r="S52" s="35"/>
      <c r="T52" s="35"/>
      <c r="U52" s="242">
        <v>70</v>
      </c>
      <c r="V52" s="242">
        <v>66</v>
      </c>
      <c r="W52" s="242">
        <v>90</v>
      </c>
      <c r="X52" s="242">
        <v>50</v>
      </c>
      <c r="Y52" s="202">
        <v>95</v>
      </c>
      <c r="Z52" s="47">
        <f t="shared" si="5"/>
        <v>74.2</v>
      </c>
      <c r="AA52" s="35"/>
      <c r="AB52" s="48"/>
      <c r="AC52" s="35"/>
      <c r="AD52" s="48"/>
      <c r="AE52" s="48"/>
      <c r="AF52" s="36">
        <v>100</v>
      </c>
      <c r="AG52" s="31">
        <v>60</v>
      </c>
      <c r="AH52" s="36">
        <v>90</v>
      </c>
      <c r="AI52" s="36">
        <v>75</v>
      </c>
      <c r="AJ52" s="245">
        <v>0</v>
      </c>
      <c r="AK52" s="67">
        <f t="shared" si="6"/>
        <v>65</v>
      </c>
      <c r="AL52" s="68">
        <f t="shared" si="3"/>
        <v>71.12</v>
      </c>
    </row>
    <row r="53" spans="1:38" s="2" customFormat="1" ht="15.75" thickBot="1" x14ac:dyDescent="0.3">
      <c r="A53" s="257"/>
      <c r="B53" s="69">
        <v>151140001</v>
      </c>
      <c r="C53" s="69" t="s">
        <v>178</v>
      </c>
      <c r="D53" s="69">
        <v>88</v>
      </c>
      <c r="E53" s="41"/>
      <c r="F53" s="41"/>
      <c r="G53" s="41"/>
      <c r="H53" s="41"/>
      <c r="I53" s="41"/>
      <c r="J53" s="243">
        <v>70</v>
      </c>
      <c r="K53" s="243">
        <v>40</v>
      </c>
      <c r="L53" s="123">
        <v>60</v>
      </c>
      <c r="M53" s="243">
        <v>10</v>
      </c>
      <c r="N53" s="197">
        <v>92</v>
      </c>
      <c r="O53" s="46">
        <f t="shared" si="4"/>
        <v>54.4</v>
      </c>
      <c r="P53" s="41"/>
      <c r="Q53" s="41"/>
      <c r="R53" s="41"/>
      <c r="S53" s="41"/>
      <c r="T53" s="41"/>
      <c r="U53" s="243">
        <v>70</v>
      </c>
      <c r="V53" s="243">
        <v>66</v>
      </c>
      <c r="W53" s="243">
        <v>90</v>
      </c>
      <c r="X53" s="243">
        <v>50</v>
      </c>
      <c r="Y53" s="201">
        <v>95</v>
      </c>
      <c r="Z53" s="47">
        <f t="shared" si="5"/>
        <v>74.2</v>
      </c>
      <c r="AA53" s="41"/>
      <c r="AB53" s="44"/>
      <c r="AC53" s="41"/>
      <c r="AD53" s="44"/>
      <c r="AE53" s="44"/>
      <c r="AF53" s="42">
        <v>80</v>
      </c>
      <c r="AG53" s="50">
        <v>60</v>
      </c>
      <c r="AH53" s="42">
        <v>70</v>
      </c>
      <c r="AI53" s="42">
        <v>70</v>
      </c>
      <c r="AJ53" s="244">
        <v>35</v>
      </c>
      <c r="AK53" s="67">
        <f t="shared" si="6"/>
        <v>63</v>
      </c>
      <c r="AL53" s="68">
        <f t="shared" si="3"/>
        <v>67.699999999999989</v>
      </c>
    </row>
    <row r="54" spans="1:38" ht="15.75" thickBot="1" x14ac:dyDescent="0.3">
      <c r="A54" s="257"/>
      <c r="B54" s="69">
        <v>151140083</v>
      </c>
      <c r="C54" s="69" t="s">
        <v>179</v>
      </c>
      <c r="D54" s="69">
        <v>92</v>
      </c>
      <c r="E54" s="44"/>
      <c r="F54" s="73"/>
      <c r="G54" s="44"/>
      <c r="H54" s="44"/>
      <c r="I54" s="44"/>
      <c r="J54" s="243">
        <v>70</v>
      </c>
      <c r="K54" s="243">
        <v>40</v>
      </c>
      <c r="L54" s="123">
        <v>100</v>
      </c>
      <c r="M54" s="243">
        <v>40</v>
      </c>
      <c r="N54" s="197">
        <v>95</v>
      </c>
      <c r="O54" s="46">
        <f t="shared" si="4"/>
        <v>69</v>
      </c>
      <c r="P54" s="41"/>
      <c r="Q54" s="41"/>
      <c r="R54" s="41"/>
      <c r="S54" s="41"/>
      <c r="T54" s="41"/>
      <c r="U54" s="243">
        <v>70</v>
      </c>
      <c r="V54" s="243">
        <v>66</v>
      </c>
      <c r="W54" s="243">
        <v>90</v>
      </c>
      <c r="X54" s="243">
        <v>50</v>
      </c>
      <c r="Y54" s="201">
        <v>95</v>
      </c>
      <c r="Z54" s="47">
        <f t="shared" si="5"/>
        <v>74.2</v>
      </c>
      <c r="AA54" s="41"/>
      <c r="AB54" s="44"/>
      <c r="AC54" s="41"/>
      <c r="AD54" s="44"/>
      <c r="AE54" s="44"/>
      <c r="AF54" s="42">
        <v>85</v>
      </c>
      <c r="AG54" s="50">
        <v>60</v>
      </c>
      <c r="AH54" s="42">
        <v>60</v>
      </c>
      <c r="AI54" s="42">
        <v>35</v>
      </c>
      <c r="AJ54" s="244">
        <v>45</v>
      </c>
      <c r="AK54" s="67">
        <f t="shared" si="6"/>
        <v>57</v>
      </c>
      <c r="AL54" s="68">
        <f t="shared" si="3"/>
        <v>68.92</v>
      </c>
    </row>
    <row r="55" spans="1:38" x14ac:dyDescent="0.25">
      <c r="A55" s="257"/>
      <c r="B55" s="69">
        <v>151140069</v>
      </c>
      <c r="C55" s="69" t="s">
        <v>180</v>
      </c>
      <c r="D55" s="69">
        <v>80</v>
      </c>
      <c r="E55" s="44"/>
      <c r="F55" s="73"/>
      <c r="G55" s="44"/>
      <c r="H55" s="44"/>
      <c r="I55" s="44"/>
      <c r="J55" s="243">
        <v>70</v>
      </c>
      <c r="K55" s="243">
        <v>40</v>
      </c>
      <c r="L55" s="123">
        <v>70</v>
      </c>
      <c r="M55" s="243">
        <v>10</v>
      </c>
      <c r="N55" s="197">
        <v>80</v>
      </c>
      <c r="O55" s="46">
        <f t="shared" si="4"/>
        <v>54</v>
      </c>
      <c r="P55" s="41"/>
      <c r="Q55" s="41"/>
      <c r="R55" s="41"/>
      <c r="S55" s="41"/>
      <c r="T55" s="41"/>
      <c r="U55" s="243">
        <v>70</v>
      </c>
      <c r="V55" s="243">
        <v>66</v>
      </c>
      <c r="W55" s="243">
        <v>90</v>
      </c>
      <c r="X55" s="243">
        <v>50</v>
      </c>
      <c r="Y55" s="201">
        <v>95</v>
      </c>
      <c r="Z55" s="47">
        <f t="shared" si="5"/>
        <v>74.2</v>
      </c>
      <c r="AA55" s="41"/>
      <c r="AB55" s="44"/>
      <c r="AC55" s="41"/>
      <c r="AD55" s="44"/>
      <c r="AE55" s="44"/>
      <c r="AF55" s="42">
        <v>85</v>
      </c>
      <c r="AG55" s="50">
        <v>0</v>
      </c>
      <c r="AH55" s="42">
        <v>40</v>
      </c>
      <c r="AI55" s="42">
        <v>45</v>
      </c>
      <c r="AJ55" s="244">
        <v>30</v>
      </c>
      <c r="AK55" s="67">
        <f t="shared" si="6"/>
        <v>40</v>
      </c>
      <c r="AL55" s="68">
        <f t="shared" si="3"/>
        <v>58.769999999999996</v>
      </c>
    </row>
    <row r="56" spans="1:38" x14ac:dyDescent="0.25">
      <c r="J56" s="1"/>
    </row>
  </sheetData>
  <mergeCells count="10">
    <mergeCell ref="A10:A14"/>
    <mergeCell ref="A15:A19"/>
    <mergeCell ref="A20:A24"/>
    <mergeCell ref="A25:A29"/>
    <mergeCell ref="A30:A34"/>
    <mergeCell ref="A35:A39"/>
    <mergeCell ref="A40:A43"/>
    <mergeCell ref="A44:A47"/>
    <mergeCell ref="A48:A51"/>
    <mergeCell ref="A52:A55"/>
  </mergeCells>
  <phoneticPr fontId="15" type="noConversion"/>
  <pageMargins left="0.48" right="0.31" top="0.48" bottom="1.1399999999999999" header="0.17" footer="0.17"/>
  <pageSetup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N64"/>
  <sheetViews>
    <sheetView tabSelected="1" zoomScale="80" zoomScaleNormal="80" zoomScalePageLayoutView="150" workbookViewId="0">
      <selection activeCell="AC3" sqref="AC3"/>
    </sheetView>
  </sheetViews>
  <sheetFormatPr defaultColWidth="8.85546875" defaultRowHeight="15" x14ac:dyDescent="0.25"/>
  <cols>
    <col min="2" max="2" width="12.28515625" bestFit="1" customWidth="1"/>
    <col min="3" max="3" width="25" bestFit="1" customWidth="1"/>
    <col min="4" max="4" width="14.42578125" style="34" customWidth="1"/>
    <col min="5" max="5" width="4.42578125" bestFit="1" customWidth="1"/>
    <col min="6" max="9" width="4" customWidth="1"/>
    <col min="10" max="10" width="4.42578125" bestFit="1" customWidth="1"/>
    <col min="11" max="11" width="5.140625" bestFit="1" customWidth="1"/>
    <col min="12" max="12" width="5.85546875" bestFit="1" customWidth="1"/>
    <col min="13" max="14" width="4.42578125" bestFit="1" customWidth="1"/>
    <col min="15" max="26" width="4" customWidth="1"/>
    <col min="27" max="29" width="4.42578125" bestFit="1" customWidth="1"/>
    <col min="30" max="30" width="4" customWidth="1"/>
    <col min="31" max="33" width="4.42578125" bestFit="1" customWidth="1"/>
    <col min="34" max="34" width="5" bestFit="1" customWidth="1"/>
    <col min="35" max="36" width="4" customWidth="1"/>
    <col min="37" max="37" width="7" customWidth="1"/>
    <col min="38" max="38" width="17.7109375" bestFit="1" customWidth="1"/>
  </cols>
  <sheetData>
    <row r="1" spans="1:38" s="34" customFormat="1" x14ac:dyDescent="0.25">
      <c r="A1" s="57" t="s">
        <v>3</v>
      </c>
      <c r="B1" s="4"/>
      <c r="AL1" s="37"/>
    </row>
    <row r="2" spans="1:38" s="34" customFormat="1" x14ac:dyDescent="0.25">
      <c r="A2" s="57" t="s">
        <v>4</v>
      </c>
      <c r="B2" s="4"/>
      <c r="AL2" s="37"/>
    </row>
    <row r="3" spans="1:38" s="34" customFormat="1" x14ac:dyDescent="0.25">
      <c r="A3" s="57" t="s">
        <v>176</v>
      </c>
      <c r="B3" s="4"/>
      <c r="AL3" s="37"/>
    </row>
    <row r="4" spans="1:38" s="34" customFormat="1" x14ac:dyDescent="0.25">
      <c r="A4" s="57" t="s">
        <v>39</v>
      </c>
      <c r="B4" s="4"/>
      <c r="AL4" s="37"/>
    </row>
    <row r="5" spans="1:38" s="34" customFormat="1" x14ac:dyDescent="0.25">
      <c r="A5" s="64" t="s">
        <v>182</v>
      </c>
      <c r="B5" s="4"/>
      <c r="AL5" s="37"/>
    </row>
    <row r="6" spans="1:38" x14ac:dyDescent="0.25">
      <c r="A6" s="34"/>
      <c r="B6" s="34"/>
      <c r="C6" s="34"/>
      <c r="E6" s="34"/>
      <c r="F6" s="34"/>
      <c r="G6" s="2"/>
      <c r="H6" s="2"/>
      <c r="I6" s="2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7"/>
    </row>
    <row r="7" spans="1:38" x14ac:dyDescent="0.25">
      <c r="A7" s="3"/>
      <c r="B7" s="3"/>
      <c r="C7" s="34"/>
      <c r="E7" s="34"/>
      <c r="F7" s="34"/>
      <c r="G7" s="2"/>
      <c r="H7" s="2"/>
      <c r="I7" s="2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7"/>
    </row>
    <row r="8" spans="1:38" ht="15.75" thickBot="1" x14ac:dyDescent="0.3">
      <c r="A8" s="3"/>
      <c r="B8" s="3"/>
      <c r="C8" s="34"/>
      <c r="E8" s="34"/>
      <c r="F8" s="34"/>
      <c r="G8" s="2"/>
      <c r="H8" s="2"/>
      <c r="I8" s="2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7"/>
    </row>
    <row r="9" spans="1:38" ht="15.75" thickBot="1" x14ac:dyDescent="0.3">
      <c r="A9" s="57"/>
      <c r="B9" s="61"/>
      <c r="C9" s="62"/>
      <c r="D9" s="92"/>
      <c r="E9" s="5"/>
      <c r="F9" s="6"/>
      <c r="G9" s="6" t="s">
        <v>13</v>
      </c>
      <c r="H9" s="6" t="s">
        <v>14</v>
      </c>
      <c r="I9" s="6" t="s">
        <v>15</v>
      </c>
      <c r="J9" s="6" t="s">
        <v>16</v>
      </c>
      <c r="K9" s="6"/>
      <c r="L9" s="6" t="s">
        <v>59</v>
      </c>
      <c r="M9" s="6"/>
      <c r="N9" s="7"/>
      <c r="O9" s="8"/>
      <c r="P9" s="9"/>
      <c r="Q9" s="10"/>
      <c r="R9" s="10" t="s">
        <v>17</v>
      </c>
      <c r="S9" s="10" t="s">
        <v>18</v>
      </c>
      <c r="T9" s="10" t="s">
        <v>19</v>
      </c>
      <c r="U9" s="10" t="s">
        <v>20</v>
      </c>
      <c r="V9" s="10" t="s">
        <v>17</v>
      </c>
      <c r="W9" s="10" t="s">
        <v>59</v>
      </c>
      <c r="X9" s="10"/>
      <c r="Y9" s="11"/>
      <c r="Z9" s="12"/>
      <c r="AA9" s="21"/>
      <c r="AB9" s="22"/>
      <c r="AC9" s="22" t="s">
        <v>21</v>
      </c>
      <c r="AD9" s="22" t="s">
        <v>22</v>
      </c>
      <c r="AE9" s="22" t="s">
        <v>23</v>
      </c>
      <c r="AF9" s="22" t="s">
        <v>18</v>
      </c>
      <c r="AG9" s="22" t="s">
        <v>24</v>
      </c>
      <c r="AH9" s="22" t="s">
        <v>59</v>
      </c>
      <c r="AI9" s="22"/>
      <c r="AJ9" s="20"/>
      <c r="AK9" s="13"/>
      <c r="AL9" s="38"/>
    </row>
    <row r="10" spans="1:38" ht="15.75" thickBot="1" x14ac:dyDescent="0.3">
      <c r="A10" s="59" t="s">
        <v>0</v>
      </c>
      <c r="B10" s="65" t="s">
        <v>1</v>
      </c>
      <c r="C10" s="66" t="s">
        <v>2</v>
      </c>
      <c r="D10" s="93" t="s">
        <v>184</v>
      </c>
      <c r="E10" s="60" t="s">
        <v>25</v>
      </c>
      <c r="F10" s="14" t="s">
        <v>26</v>
      </c>
      <c r="G10" s="15" t="s">
        <v>27</v>
      </c>
      <c r="H10" s="15" t="s">
        <v>28</v>
      </c>
      <c r="I10" s="14" t="s">
        <v>29</v>
      </c>
      <c r="J10" s="14" t="s">
        <v>30</v>
      </c>
      <c r="K10" s="15" t="s">
        <v>31</v>
      </c>
      <c r="L10" s="14" t="s">
        <v>32</v>
      </c>
      <c r="M10" s="14" t="s">
        <v>33</v>
      </c>
      <c r="N10" s="23" t="s">
        <v>34</v>
      </c>
      <c r="O10" s="25" t="s">
        <v>19</v>
      </c>
      <c r="P10" s="24" t="s">
        <v>25</v>
      </c>
      <c r="Q10" s="16" t="s">
        <v>26</v>
      </c>
      <c r="R10" s="17" t="s">
        <v>27</v>
      </c>
      <c r="S10" s="17" t="s">
        <v>28</v>
      </c>
      <c r="T10" s="16" t="s">
        <v>29</v>
      </c>
      <c r="U10" s="16" t="s">
        <v>30</v>
      </c>
      <c r="V10" s="17" t="s">
        <v>31</v>
      </c>
      <c r="W10" s="16" t="s">
        <v>32</v>
      </c>
      <c r="X10" s="16" t="s">
        <v>33</v>
      </c>
      <c r="Y10" s="26" t="s">
        <v>34</v>
      </c>
      <c r="Z10" s="28" t="s">
        <v>17</v>
      </c>
      <c r="AA10" s="27" t="s">
        <v>25</v>
      </c>
      <c r="AB10" s="18" t="s">
        <v>26</v>
      </c>
      <c r="AC10" s="19" t="s">
        <v>27</v>
      </c>
      <c r="AD10" s="19" t="s">
        <v>28</v>
      </c>
      <c r="AE10" s="18" t="s">
        <v>29</v>
      </c>
      <c r="AF10" s="18" t="s">
        <v>30</v>
      </c>
      <c r="AG10" s="19" t="s">
        <v>31</v>
      </c>
      <c r="AH10" s="18" t="s">
        <v>32</v>
      </c>
      <c r="AI10" s="18" t="s">
        <v>33</v>
      </c>
      <c r="AJ10" s="29" t="s">
        <v>34</v>
      </c>
      <c r="AK10" s="85" t="s">
        <v>35</v>
      </c>
      <c r="AL10" s="87" t="s">
        <v>36</v>
      </c>
    </row>
    <row r="11" spans="1:38" ht="15.75" thickBot="1" x14ac:dyDescent="0.3">
      <c r="A11" s="256" t="s">
        <v>45</v>
      </c>
      <c r="B11" s="70">
        <v>161140084</v>
      </c>
      <c r="C11" s="70" t="s">
        <v>134</v>
      </c>
      <c r="D11" s="70">
        <v>92</v>
      </c>
      <c r="E11" s="221">
        <v>90</v>
      </c>
      <c r="F11" s="112">
        <v>85</v>
      </c>
      <c r="G11" s="199">
        <v>70</v>
      </c>
      <c r="H11" s="145">
        <v>95</v>
      </c>
      <c r="I11" s="94">
        <v>79</v>
      </c>
      <c r="J11" s="36"/>
      <c r="K11" s="36"/>
      <c r="L11" s="36"/>
      <c r="M11" s="36"/>
      <c r="N11" s="45"/>
      <c r="O11" s="46">
        <f>AVERAGE(E11:I11)</f>
        <v>83.8</v>
      </c>
      <c r="P11" s="181">
        <v>90</v>
      </c>
      <c r="Q11" s="115">
        <v>85</v>
      </c>
      <c r="R11" s="139">
        <v>70</v>
      </c>
      <c r="S11" s="148">
        <v>95</v>
      </c>
      <c r="T11" s="97">
        <v>79</v>
      </c>
      <c r="U11" s="36"/>
      <c r="V11" s="36"/>
      <c r="W11" s="36"/>
      <c r="X11" s="36"/>
      <c r="Y11" s="45"/>
      <c r="Z11" s="47">
        <f>AVERAGE(P11:T11)</f>
        <v>83.8</v>
      </c>
      <c r="AA11" s="35">
        <v>100</v>
      </c>
      <c r="AB11" s="48">
        <v>85</v>
      </c>
      <c r="AC11" s="35">
        <v>100</v>
      </c>
      <c r="AD11" s="48">
        <v>85</v>
      </c>
      <c r="AE11" s="48">
        <v>80</v>
      </c>
      <c r="AF11" s="36"/>
      <c r="AG11" s="36"/>
      <c r="AH11" s="36"/>
      <c r="AI11" s="36"/>
      <c r="AJ11" s="45"/>
      <c r="AK11" s="67">
        <f>AVERAGE(AA11:AE11)</f>
        <v>90</v>
      </c>
      <c r="AL11" s="86">
        <f>D11*0.1+O11*0.2+Z11*0.35+AK11*0.35</f>
        <v>86.789999999999992</v>
      </c>
    </row>
    <row r="12" spans="1:38" ht="15.75" thickBot="1" x14ac:dyDescent="0.3">
      <c r="A12" s="257"/>
      <c r="B12" s="69">
        <v>161140062</v>
      </c>
      <c r="C12" s="69" t="s">
        <v>135</v>
      </c>
      <c r="D12" s="69">
        <v>84</v>
      </c>
      <c r="E12" s="222">
        <v>90</v>
      </c>
      <c r="F12" s="113">
        <v>85</v>
      </c>
      <c r="G12" s="200">
        <v>70</v>
      </c>
      <c r="H12" s="146">
        <v>95</v>
      </c>
      <c r="I12" s="95">
        <v>79</v>
      </c>
      <c r="J12" s="42"/>
      <c r="K12" s="42"/>
      <c r="L12" s="42"/>
      <c r="M12" s="42"/>
      <c r="N12" s="43"/>
      <c r="O12" s="46">
        <f t="shared" ref="O12:O30" si="0">AVERAGE(E12:I12)</f>
        <v>83.8</v>
      </c>
      <c r="P12" s="182">
        <v>90</v>
      </c>
      <c r="Q12" s="116">
        <v>85</v>
      </c>
      <c r="R12" s="140">
        <v>70</v>
      </c>
      <c r="S12" s="149">
        <v>95</v>
      </c>
      <c r="T12" s="98">
        <v>79</v>
      </c>
      <c r="U12" s="42"/>
      <c r="V12" s="42"/>
      <c r="W12" s="42"/>
      <c r="X12" s="42"/>
      <c r="Y12" s="43"/>
      <c r="Z12" s="47">
        <f t="shared" ref="Z12:Z30" si="1">AVERAGE(P12:T12)</f>
        <v>83.8</v>
      </c>
      <c r="AA12" s="41">
        <v>85</v>
      </c>
      <c r="AB12" s="44">
        <v>82</v>
      </c>
      <c r="AC12" s="41">
        <v>100</v>
      </c>
      <c r="AD12" s="44">
        <v>45</v>
      </c>
      <c r="AE12" s="44">
        <v>100</v>
      </c>
      <c r="AF12" s="42"/>
      <c r="AG12" s="42"/>
      <c r="AH12" s="42"/>
      <c r="AI12" s="42"/>
      <c r="AJ12" s="43"/>
      <c r="AK12" s="67">
        <f t="shared" ref="AK12:AK30" si="2">AVERAGE(AA12:AE12)</f>
        <v>82.4</v>
      </c>
      <c r="AL12" s="86">
        <f t="shared" ref="AL12:AL52" si="3">D12*0.1+O12*0.2+Z12*0.35+AK12*0.35</f>
        <v>83.33</v>
      </c>
    </row>
    <row r="13" spans="1:38" ht="15.75" thickBot="1" x14ac:dyDescent="0.3">
      <c r="A13" s="257"/>
      <c r="B13" s="69">
        <v>161140012</v>
      </c>
      <c r="C13" s="69" t="s">
        <v>136</v>
      </c>
      <c r="D13" s="69">
        <v>88</v>
      </c>
      <c r="E13" s="222">
        <v>90</v>
      </c>
      <c r="F13" s="113">
        <v>85</v>
      </c>
      <c r="G13" s="200">
        <v>70</v>
      </c>
      <c r="H13" s="146">
        <v>95</v>
      </c>
      <c r="I13" s="95">
        <v>79</v>
      </c>
      <c r="J13" s="42"/>
      <c r="K13" s="42"/>
      <c r="L13" s="42"/>
      <c r="M13" s="42"/>
      <c r="N13" s="43"/>
      <c r="O13" s="46">
        <f t="shared" si="0"/>
        <v>83.8</v>
      </c>
      <c r="P13" s="182">
        <v>90</v>
      </c>
      <c r="Q13" s="116">
        <v>85</v>
      </c>
      <c r="R13" s="140">
        <v>70</v>
      </c>
      <c r="S13" s="149">
        <v>95</v>
      </c>
      <c r="T13" s="98">
        <v>79</v>
      </c>
      <c r="U13" s="42"/>
      <c r="V13" s="42"/>
      <c r="W13" s="42"/>
      <c r="X13" s="42"/>
      <c r="Y13" s="43"/>
      <c r="Z13" s="47">
        <f t="shared" si="1"/>
        <v>83.8</v>
      </c>
      <c r="AA13" s="41">
        <v>76</v>
      </c>
      <c r="AB13" s="44">
        <v>72</v>
      </c>
      <c r="AC13" s="41">
        <v>100</v>
      </c>
      <c r="AD13" s="44">
        <v>40</v>
      </c>
      <c r="AE13" s="44">
        <v>50</v>
      </c>
      <c r="AF13" s="42"/>
      <c r="AG13" s="42"/>
      <c r="AH13" s="42"/>
      <c r="AI13" s="42"/>
      <c r="AJ13" s="43"/>
      <c r="AK13" s="67">
        <f t="shared" si="2"/>
        <v>67.599999999999994</v>
      </c>
      <c r="AL13" s="86">
        <f t="shared" si="3"/>
        <v>78.55</v>
      </c>
    </row>
    <row r="14" spans="1:38" ht="15.75" thickBot="1" x14ac:dyDescent="0.3">
      <c r="A14" s="258"/>
      <c r="B14" s="71">
        <v>161140073</v>
      </c>
      <c r="C14" s="71" t="s">
        <v>137</v>
      </c>
      <c r="D14" s="71">
        <v>96</v>
      </c>
      <c r="E14" s="223">
        <v>90</v>
      </c>
      <c r="F14" s="114">
        <v>85</v>
      </c>
      <c r="G14" s="203">
        <v>70</v>
      </c>
      <c r="H14" s="147">
        <v>95</v>
      </c>
      <c r="I14" s="96">
        <v>79</v>
      </c>
      <c r="J14" s="52"/>
      <c r="K14" s="52"/>
      <c r="L14" s="52"/>
      <c r="M14" s="52"/>
      <c r="N14" s="53"/>
      <c r="O14" s="46">
        <f t="shared" si="0"/>
        <v>83.8</v>
      </c>
      <c r="P14" s="183">
        <v>90</v>
      </c>
      <c r="Q14" s="117">
        <v>85</v>
      </c>
      <c r="R14" s="141">
        <v>70</v>
      </c>
      <c r="S14" s="150">
        <v>95</v>
      </c>
      <c r="T14" s="99">
        <v>79</v>
      </c>
      <c r="U14" s="52"/>
      <c r="V14" s="52"/>
      <c r="W14" s="52"/>
      <c r="X14" s="52"/>
      <c r="Y14" s="53"/>
      <c r="Z14" s="47">
        <f t="shared" si="1"/>
        <v>83.8</v>
      </c>
      <c r="AA14" s="51">
        <v>80</v>
      </c>
      <c r="AB14" s="54">
        <v>45</v>
      </c>
      <c r="AC14" s="51">
        <v>100</v>
      </c>
      <c r="AD14" s="54">
        <v>40</v>
      </c>
      <c r="AE14" s="54">
        <v>80</v>
      </c>
      <c r="AF14" s="52"/>
      <c r="AG14" s="52"/>
      <c r="AH14" s="52"/>
      <c r="AI14" s="52"/>
      <c r="AJ14" s="53"/>
      <c r="AK14" s="67">
        <f t="shared" si="2"/>
        <v>69</v>
      </c>
      <c r="AL14" s="86">
        <f t="shared" si="3"/>
        <v>79.84</v>
      </c>
    </row>
    <row r="15" spans="1:38" ht="15.75" thickBot="1" x14ac:dyDescent="0.3">
      <c r="A15" s="256" t="s">
        <v>47</v>
      </c>
      <c r="B15" s="70">
        <v>161140050</v>
      </c>
      <c r="C15" s="70" t="s">
        <v>138</v>
      </c>
      <c r="D15" s="70">
        <v>80</v>
      </c>
      <c r="E15" s="221">
        <v>80</v>
      </c>
      <c r="F15" s="112">
        <v>92</v>
      </c>
      <c r="G15" s="199">
        <v>93</v>
      </c>
      <c r="H15" s="145">
        <v>80</v>
      </c>
      <c r="I15" s="94">
        <v>74</v>
      </c>
      <c r="J15" s="36"/>
      <c r="K15" s="36"/>
      <c r="L15" s="36"/>
      <c r="M15" s="36"/>
      <c r="N15" s="45"/>
      <c r="O15" s="46">
        <f t="shared" si="0"/>
        <v>83.8</v>
      </c>
      <c r="P15" s="181">
        <v>80</v>
      </c>
      <c r="Q15" s="115">
        <v>92</v>
      </c>
      <c r="R15" s="139">
        <v>93</v>
      </c>
      <c r="S15" s="148">
        <v>80</v>
      </c>
      <c r="T15" s="97">
        <v>74</v>
      </c>
      <c r="U15" s="36"/>
      <c r="V15" s="36"/>
      <c r="W15" s="36"/>
      <c r="X15" s="36"/>
      <c r="Y15" s="45"/>
      <c r="Z15" s="47">
        <f t="shared" si="1"/>
        <v>83.8</v>
      </c>
      <c r="AA15" s="252">
        <v>65</v>
      </c>
      <c r="AB15" s="48">
        <v>89</v>
      </c>
      <c r="AC15" s="35">
        <v>80</v>
      </c>
      <c r="AD15" s="48">
        <v>50</v>
      </c>
      <c r="AE15" s="48">
        <v>10</v>
      </c>
      <c r="AF15" s="36"/>
      <c r="AG15" s="36"/>
      <c r="AH15" s="36"/>
      <c r="AI15" s="36"/>
      <c r="AJ15" s="45"/>
      <c r="AK15" s="67">
        <f t="shared" si="2"/>
        <v>58.8</v>
      </c>
      <c r="AL15" s="86">
        <f t="shared" si="3"/>
        <v>74.67</v>
      </c>
    </row>
    <row r="16" spans="1:38" s="34" customFormat="1" ht="15.75" thickBot="1" x14ac:dyDescent="0.3">
      <c r="A16" s="257"/>
      <c r="B16" s="69">
        <v>161140055</v>
      </c>
      <c r="C16" s="69" t="s">
        <v>139</v>
      </c>
      <c r="D16" s="69">
        <v>96</v>
      </c>
      <c r="E16" s="222">
        <v>80</v>
      </c>
      <c r="F16" s="113">
        <v>92</v>
      </c>
      <c r="G16" s="200">
        <v>93</v>
      </c>
      <c r="H16" s="146">
        <v>80</v>
      </c>
      <c r="I16" s="95">
        <v>74</v>
      </c>
      <c r="J16" s="42"/>
      <c r="K16" s="42"/>
      <c r="L16" s="42"/>
      <c r="M16" s="42"/>
      <c r="N16" s="43"/>
      <c r="O16" s="46">
        <f t="shared" si="0"/>
        <v>83.8</v>
      </c>
      <c r="P16" s="182">
        <v>80</v>
      </c>
      <c r="Q16" s="116">
        <v>92</v>
      </c>
      <c r="R16" s="140">
        <v>93</v>
      </c>
      <c r="S16" s="149">
        <v>80</v>
      </c>
      <c r="T16" s="98">
        <v>74</v>
      </c>
      <c r="U16" s="42"/>
      <c r="V16" s="42"/>
      <c r="W16" s="42"/>
      <c r="X16" s="42"/>
      <c r="Y16" s="43"/>
      <c r="Z16" s="47">
        <f t="shared" si="1"/>
        <v>83.8</v>
      </c>
      <c r="AA16" s="41">
        <v>100</v>
      </c>
      <c r="AB16" s="44">
        <v>92</v>
      </c>
      <c r="AC16" s="41">
        <v>100</v>
      </c>
      <c r="AD16" s="44">
        <v>70</v>
      </c>
      <c r="AE16" s="44">
        <v>100</v>
      </c>
      <c r="AF16" s="42"/>
      <c r="AG16" s="42"/>
      <c r="AH16" s="42"/>
      <c r="AI16" s="42"/>
      <c r="AJ16" s="43"/>
      <c r="AK16" s="67">
        <f t="shared" si="2"/>
        <v>92.4</v>
      </c>
      <c r="AL16" s="86">
        <f t="shared" si="3"/>
        <v>88.03</v>
      </c>
    </row>
    <row r="17" spans="1:38" ht="15.75" thickBot="1" x14ac:dyDescent="0.3">
      <c r="A17" s="257"/>
      <c r="B17" s="69">
        <v>161140058</v>
      </c>
      <c r="C17" s="69" t="s">
        <v>140</v>
      </c>
      <c r="D17" s="69">
        <v>96</v>
      </c>
      <c r="E17" s="222">
        <v>80</v>
      </c>
      <c r="F17" s="113">
        <v>92</v>
      </c>
      <c r="G17" s="200">
        <v>93</v>
      </c>
      <c r="H17" s="146">
        <v>80</v>
      </c>
      <c r="I17" s="95">
        <v>74</v>
      </c>
      <c r="J17" s="42"/>
      <c r="K17" s="42"/>
      <c r="L17" s="42"/>
      <c r="M17" s="42"/>
      <c r="N17" s="43"/>
      <c r="O17" s="46">
        <f t="shared" si="0"/>
        <v>83.8</v>
      </c>
      <c r="P17" s="182">
        <v>80</v>
      </c>
      <c r="Q17" s="116">
        <v>92</v>
      </c>
      <c r="R17" s="140">
        <v>93</v>
      </c>
      <c r="S17" s="149">
        <v>80</v>
      </c>
      <c r="T17" s="98">
        <v>74</v>
      </c>
      <c r="U17" s="42"/>
      <c r="V17" s="42"/>
      <c r="W17" s="42"/>
      <c r="X17" s="42"/>
      <c r="Y17" s="43"/>
      <c r="Z17" s="47">
        <f t="shared" si="1"/>
        <v>83.8</v>
      </c>
      <c r="AA17" s="41">
        <v>100</v>
      </c>
      <c r="AB17" s="44">
        <v>100</v>
      </c>
      <c r="AC17" s="41">
        <v>100</v>
      </c>
      <c r="AD17" s="44">
        <v>70</v>
      </c>
      <c r="AE17" s="44">
        <v>100</v>
      </c>
      <c r="AF17" s="42"/>
      <c r="AG17" s="42"/>
      <c r="AH17" s="42"/>
      <c r="AI17" s="42"/>
      <c r="AJ17" s="43"/>
      <c r="AK17" s="67">
        <f t="shared" si="2"/>
        <v>94</v>
      </c>
      <c r="AL17" s="86">
        <f t="shared" si="3"/>
        <v>88.59</v>
      </c>
    </row>
    <row r="18" spans="1:38" ht="15.75" thickBot="1" x14ac:dyDescent="0.3">
      <c r="A18" s="258"/>
      <c r="B18" s="71">
        <v>161140072</v>
      </c>
      <c r="C18" s="71" t="s">
        <v>141</v>
      </c>
      <c r="D18" s="71">
        <v>96</v>
      </c>
      <c r="E18" s="223">
        <v>80</v>
      </c>
      <c r="F18" s="114">
        <v>92</v>
      </c>
      <c r="G18" s="203">
        <v>93</v>
      </c>
      <c r="H18" s="147">
        <v>80</v>
      </c>
      <c r="I18" s="96">
        <v>74</v>
      </c>
      <c r="J18" s="52"/>
      <c r="K18" s="52"/>
      <c r="L18" s="52"/>
      <c r="M18" s="52"/>
      <c r="N18" s="53"/>
      <c r="O18" s="46">
        <f t="shared" si="0"/>
        <v>83.8</v>
      </c>
      <c r="P18" s="183">
        <v>80</v>
      </c>
      <c r="Q18" s="117">
        <v>92</v>
      </c>
      <c r="R18" s="141">
        <v>93</v>
      </c>
      <c r="S18" s="150">
        <v>80</v>
      </c>
      <c r="T18" s="99">
        <v>74</v>
      </c>
      <c r="U18" s="52"/>
      <c r="V18" s="52"/>
      <c r="W18" s="52"/>
      <c r="X18" s="52"/>
      <c r="Y18" s="53"/>
      <c r="Z18" s="47">
        <f t="shared" si="1"/>
        <v>83.8</v>
      </c>
      <c r="AA18" s="51">
        <v>95</v>
      </c>
      <c r="AB18" s="54">
        <v>97</v>
      </c>
      <c r="AC18" s="51">
        <v>100</v>
      </c>
      <c r="AD18" s="54">
        <v>70</v>
      </c>
      <c r="AE18" s="54">
        <v>100</v>
      </c>
      <c r="AF18" s="52"/>
      <c r="AG18" s="52"/>
      <c r="AH18" s="52"/>
      <c r="AI18" s="52"/>
      <c r="AJ18" s="53"/>
      <c r="AK18" s="67">
        <f t="shared" si="2"/>
        <v>92.4</v>
      </c>
      <c r="AL18" s="86">
        <f t="shared" si="3"/>
        <v>88.03</v>
      </c>
    </row>
    <row r="19" spans="1:38" ht="15.75" thickBot="1" x14ac:dyDescent="0.3">
      <c r="A19" s="256" t="s">
        <v>48</v>
      </c>
      <c r="B19" s="70">
        <v>161140047</v>
      </c>
      <c r="C19" s="70" t="s">
        <v>142</v>
      </c>
      <c r="D19" s="70">
        <v>96</v>
      </c>
      <c r="E19" s="221">
        <v>90</v>
      </c>
      <c r="F19" s="112">
        <v>68</v>
      </c>
      <c r="G19" s="199">
        <v>93</v>
      </c>
      <c r="H19" s="145">
        <v>90</v>
      </c>
      <c r="I19" s="94">
        <v>89</v>
      </c>
      <c r="J19" s="36"/>
      <c r="K19" s="36"/>
      <c r="L19" s="36"/>
      <c r="M19" s="36"/>
      <c r="N19" s="45"/>
      <c r="O19" s="46">
        <f t="shared" si="0"/>
        <v>86</v>
      </c>
      <c r="P19" s="181">
        <v>90</v>
      </c>
      <c r="Q19" s="115">
        <v>68</v>
      </c>
      <c r="R19" s="139">
        <v>93</v>
      </c>
      <c r="S19" s="148">
        <v>90</v>
      </c>
      <c r="T19" s="97">
        <v>89</v>
      </c>
      <c r="U19" s="36"/>
      <c r="V19" s="36"/>
      <c r="W19" s="36"/>
      <c r="X19" s="36"/>
      <c r="Y19" s="45"/>
      <c r="Z19" s="47">
        <f t="shared" si="1"/>
        <v>86</v>
      </c>
      <c r="AA19" s="35">
        <v>100</v>
      </c>
      <c r="AB19" s="48">
        <v>37</v>
      </c>
      <c r="AC19" s="35">
        <v>55</v>
      </c>
      <c r="AD19" s="48">
        <v>70</v>
      </c>
      <c r="AE19" s="48">
        <v>50</v>
      </c>
      <c r="AF19" s="36"/>
      <c r="AG19" s="36"/>
      <c r="AH19" s="36"/>
      <c r="AI19" s="36"/>
      <c r="AJ19" s="45"/>
      <c r="AK19" s="67">
        <f t="shared" si="2"/>
        <v>62.4</v>
      </c>
      <c r="AL19" s="86">
        <f t="shared" si="3"/>
        <v>78.739999999999995</v>
      </c>
    </row>
    <row r="20" spans="1:38" ht="15.75" thickBot="1" x14ac:dyDescent="0.3">
      <c r="A20" s="257"/>
      <c r="B20" s="69">
        <v>161140091</v>
      </c>
      <c r="C20" s="69" t="s">
        <v>143</v>
      </c>
      <c r="D20" s="69">
        <v>96</v>
      </c>
      <c r="E20" s="222">
        <v>90</v>
      </c>
      <c r="F20" s="113">
        <v>68</v>
      </c>
      <c r="G20" s="200">
        <v>93</v>
      </c>
      <c r="H20" s="146">
        <v>90</v>
      </c>
      <c r="I20" s="95">
        <v>89</v>
      </c>
      <c r="J20" s="42"/>
      <c r="K20" s="42"/>
      <c r="L20" s="42"/>
      <c r="M20" s="42"/>
      <c r="N20" s="43"/>
      <c r="O20" s="46">
        <f t="shared" si="0"/>
        <v>86</v>
      </c>
      <c r="P20" s="182">
        <v>90</v>
      </c>
      <c r="Q20" s="116">
        <v>68</v>
      </c>
      <c r="R20" s="140">
        <v>93</v>
      </c>
      <c r="S20" s="149">
        <v>90</v>
      </c>
      <c r="T20" s="98">
        <v>89</v>
      </c>
      <c r="U20" s="42"/>
      <c r="V20" s="42"/>
      <c r="W20" s="42"/>
      <c r="X20" s="42"/>
      <c r="Y20" s="43"/>
      <c r="Z20" s="47">
        <f t="shared" si="1"/>
        <v>86</v>
      </c>
      <c r="AA20" s="41">
        <v>100</v>
      </c>
      <c r="AB20" s="44">
        <v>95</v>
      </c>
      <c r="AC20" s="41">
        <v>55</v>
      </c>
      <c r="AD20" s="44">
        <v>70</v>
      </c>
      <c r="AE20" s="44">
        <v>50</v>
      </c>
      <c r="AF20" s="42"/>
      <c r="AG20" s="42"/>
      <c r="AH20" s="42"/>
      <c r="AI20" s="42"/>
      <c r="AJ20" s="43"/>
      <c r="AK20" s="67">
        <f t="shared" si="2"/>
        <v>74</v>
      </c>
      <c r="AL20" s="86">
        <f t="shared" si="3"/>
        <v>82.8</v>
      </c>
    </row>
    <row r="21" spans="1:38" ht="15.75" thickBot="1" x14ac:dyDescent="0.3">
      <c r="A21" s="257"/>
      <c r="B21" s="69">
        <v>161140030</v>
      </c>
      <c r="C21" s="69" t="s">
        <v>144</v>
      </c>
      <c r="D21" s="69">
        <v>96</v>
      </c>
      <c r="E21" s="222">
        <v>90</v>
      </c>
      <c r="F21" s="113">
        <v>68</v>
      </c>
      <c r="G21" s="200">
        <v>93</v>
      </c>
      <c r="H21" s="146">
        <v>90</v>
      </c>
      <c r="I21" s="95">
        <v>89</v>
      </c>
      <c r="J21" s="42"/>
      <c r="K21" s="42"/>
      <c r="L21" s="42"/>
      <c r="M21" s="42"/>
      <c r="N21" s="43"/>
      <c r="O21" s="46">
        <f t="shared" si="0"/>
        <v>86</v>
      </c>
      <c r="P21" s="182">
        <v>90</v>
      </c>
      <c r="Q21" s="116">
        <v>68</v>
      </c>
      <c r="R21" s="140">
        <v>93</v>
      </c>
      <c r="S21" s="149">
        <v>90</v>
      </c>
      <c r="T21" s="98">
        <v>89</v>
      </c>
      <c r="U21" s="42"/>
      <c r="V21" s="42"/>
      <c r="W21" s="42"/>
      <c r="X21" s="42"/>
      <c r="Y21" s="43"/>
      <c r="Z21" s="47">
        <f t="shared" si="1"/>
        <v>86</v>
      </c>
      <c r="AA21" s="41">
        <v>100</v>
      </c>
      <c r="AB21" s="44">
        <v>85</v>
      </c>
      <c r="AC21" s="41">
        <v>70</v>
      </c>
      <c r="AD21" s="44">
        <v>70</v>
      </c>
      <c r="AE21" s="44">
        <v>90</v>
      </c>
      <c r="AF21" s="42"/>
      <c r="AG21" s="42"/>
      <c r="AH21" s="42"/>
      <c r="AI21" s="42"/>
      <c r="AJ21" s="43"/>
      <c r="AK21" s="67">
        <f t="shared" si="2"/>
        <v>83</v>
      </c>
      <c r="AL21" s="86">
        <f t="shared" si="3"/>
        <v>85.949999999999989</v>
      </c>
    </row>
    <row r="22" spans="1:38" ht="15.75" thickBot="1" x14ac:dyDescent="0.3">
      <c r="A22" s="258"/>
      <c r="B22" s="71">
        <v>161140045</v>
      </c>
      <c r="C22" s="71" t="s">
        <v>145</v>
      </c>
      <c r="D22" s="71">
        <v>100</v>
      </c>
      <c r="E22" s="223">
        <v>90</v>
      </c>
      <c r="F22" s="114">
        <v>68</v>
      </c>
      <c r="G22" s="203">
        <v>93</v>
      </c>
      <c r="H22" s="147">
        <v>90</v>
      </c>
      <c r="I22" s="96">
        <v>89</v>
      </c>
      <c r="J22" s="52"/>
      <c r="K22" s="52"/>
      <c r="L22" s="52"/>
      <c r="M22" s="52"/>
      <c r="N22" s="53"/>
      <c r="O22" s="46">
        <f t="shared" si="0"/>
        <v>86</v>
      </c>
      <c r="P22" s="229">
        <v>90</v>
      </c>
      <c r="Q22" s="228">
        <v>68</v>
      </c>
      <c r="R22" s="229">
        <v>93</v>
      </c>
      <c r="S22" s="229">
        <v>90</v>
      </c>
      <c r="T22" s="229">
        <v>89</v>
      </c>
      <c r="U22" s="52"/>
      <c r="V22" s="52"/>
      <c r="W22" s="52"/>
      <c r="X22" s="52"/>
      <c r="Y22" s="53"/>
      <c r="Z22" s="47">
        <f t="shared" si="1"/>
        <v>86</v>
      </c>
      <c r="AA22" s="51">
        <v>90</v>
      </c>
      <c r="AB22" s="54">
        <v>93</v>
      </c>
      <c r="AC22" s="51">
        <v>55</v>
      </c>
      <c r="AD22" s="54">
        <v>70</v>
      </c>
      <c r="AE22" s="54">
        <v>90</v>
      </c>
      <c r="AF22" s="52"/>
      <c r="AG22" s="52"/>
      <c r="AH22" s="52"/>
      <c r="AI22" s="52"/>
      <c r="AJ22" s="53"/>
      <c r="AK22" s="67">
        <f t="shared" si="2"/>
        <v>79.599999999999994</v>
      </c>
      <c r="AL22" s="86">
        <f t="shared" si="3"/>
        <v>85.16</v>
      </c>
    </row>
    <row r="23" spans="1:38" ht="15.75" thickBot="1" x14ac:dyDescent="0.3">
      <c r="A23" s="256" t="s">
        <v>49</v>
      </c>
      <c r="B23" s="70">
        <v>161140029</v>
      </c>
      <c r="C23" s="70" t="s">
        <v>146</v>
      </c>
      <c r="D23" s="70">
        <v>100</v>
      </c>
      <c r="E23" s="221">
        <v>85</v>
      </c>
      <c r="F23" s="112">
        <v>56</v>
      </c>
      <c r="G23" s="199">
        <v>88</v>
      </c>
      <c r="H23" s="145">
        <v>85</v>
      </c>
      <c r="I23" s="94">
        <v>58</v>
      </c>
      <c r="J23" s="36"/>
      <c r="K23" s="36"/>
      <c r="L23" s="36"/>
      <c r="M23" s="36"/>
      <c r="N23" s="45"/>
      <c r="O23" s="46">
        <f t="shared" si="0"/>
        <v>74.400000000000006</v>
      </c>
      <c r="P23" s="181">
        <v>85</v>
      </c>
      <c r="Q23" s="117">
        <v>56</v>
      </c>
      <c r="R23" s="139">
        <v>88</v>
      </c>
      <c r="S23" s="148">
        <v>85</v>
      </c>
      <c r="T23" s="97">
        <v>58</v>
      </c>
      <c r="U23" s="36"/>
      <c r="V23" s="36"/>
      <c r="W23" s="36"/>
      <c r="X23" s="36"/>
      <c r="Y23" s="45"/>
      <c r="Z23" s="47">
        <f t="shared" si="1"/>
        <v>74.400000000000006</v>
      </c>
      <c r="AA23" s="35">
        <v>95</v>
      </c>
      <c r="AB23" s="48">
        <v>50</v>
      </c>
      <c r="AC23" s="35">
        <v>55</v>
      </c>
      <c r="AD23" s="48">
        <v>70</v>
      </c>
      <c r="AE23" s="48">
        <v>70</v>
      </c>
      <c r="AF23" s="36"/>
      <c r="AG23" s="36"/>
      <c r="AH23" s="36"/>
      <c r="AI23" s="36"/>
      <c r="AJ23" s="45"/>
      <c r="AK23" s="67">
        <f t="shared" si="2"/>
        <v>68</v>
      </c>
      <c r="AL23" s="86">
        <f t="shared" si="3"/>
        <v>74.72</v>
      </c>
    </row>
    <row r="24" spans="1:38" ht="15.75" thickBot="1" x14ac:dyDescent="0.3">
      <c r="A24" s="257"/>
      <c r="B24" s="69">
        <v>161140006</v>
      </c>
      <c r="C24" s="69" t="s">
        <v>147</v>
      </c>
      <c r="D24" s="69">
        <v>92</v>
      </c>
      <c r="E24" s="222">
        <v>85</v>
      </c>
      <c r="F24" s="113">
        <v>56</v>
      </c>
      <c r="G24" s="200">
        <v>88</v>
      </c>
      <c r="H24" s="146">
        <v>85</v>
      </c>
      <c r="I24" s="95">
        <v>58</v>
      </c>
      <c r="J24" s="42"/>
      <c r="K24" s="42"/>
      <c r="L24" s="42"/>
      <c r="M24" s="42"/>
      <c r="N24" s="43"/>
      <c r="O24" s="46">
        <f t="shared" si="0"/>
        <v>74.400000000000006</v>
      </c>
      <c r="P24" s="182">
        <v>85</v>
      </c>
      <c r="Q24" s="117">
        <v>56</v>
      </c>
      <c r="R24" s="140">
        <v>88</v>
      </c>
      <c r="S24" s="149">
        <v>85</v>
      </c>
      <c r="T24" s="98">
        <v>58</v>
      </c>
      <c r="U24" s="42"/>
      <c r="V24" s="42"/>
      <c r="W24" s="42"/>
      <c r="X24" s="42"/>
      <c r="Y24" s="43"/>
      <c r="Z24" s="47">
        <f t="shared" si="1"/>
        <v>74.400000000000006</v>
      </c>
      <c r="AA24" s="41">
        <v>65</v>
      </c>
      <c r="AB24" s="44">
        <v>45</v>
      </c>
      <c r="AC24" s="41">
        <v>60</v>
      </c>
      <c r="AD24" s="44">
        <v>70</v>
      </c>
      <c r="AE24" s="44">
        <v>50</v>
      </c>
      <c r="AF24" s="42"/>
      <c r="AG24" s="42"/>
      <c r="AH24" s="42"/>
      <c r="AI24" s="42"/>
      <c r="AJ24" s="43"/>
      <c r="AK24" s="67">
        <f t="shared" si="2"/>
        <v>58</v>
      </c>
      <c r="AL24" s="86">
        <f t="shared" si="3"/>
        <v>70.42</v>
      </c>
    </row>
    <row r="25" spans="1:38" s="34" customFormat="1" ht="15.75" thickBot="1" x14ac:dyDescent="0.3">
      <c r="A25" s="258"/>
      <c r="B25" s="71">
        <v>171140026</v>
      </c>
      <c r="C25" s="71" t="s">
        <v>148</v>
      </c>
      <c r="D25" s="71">
        <v>88</v>
      </c>
      <c r="E25" s="223">
        <v>85</v>
      </c>
      <c r="F25" s="114">
        <v>56</v>
      </c>
      <c r="G25" s="203">
        <v>88</v>
      </c>
      <c r="H25" s="147">
        <v>85</v>
      </c>
      <c r="I25" s="96">
        <v>58</v>
      </c>
      <c r="J25" s="52"/>
      <c r="K25" s="52"/>
      <c r="L25" s="52"/>
      <c r="M25" s="52"/>
      <c r="N25" s="53"/>
      <c r="O25" s="46">
        <f t="shared" si="0"/>
        <v>74.400000000000006</v>
      </c>
      <c r="P25" s="183">
        <v>85</v>
      </c>
      <c r="Q25" s="117">
        <v>56</v>
      </c>
      <c r="R25" s="141">
        <v>88</v>
      </c>
      <c r="S25" s="150">
        <v>85</v>
      </c>
      <c r="T25" s="99">
        <v>58</v>
      </c>
      <c r="U25" s="52"/>
      <c r="V25" s="52"/>
      <c r="W25" s="52"/>
      <c r="X25" s="52"/>
      <c r="Y25" s="53"/>
      <c r="Z25" s="47">
        <f t="shared" si="1"/>
        <v>74.400000000000006</v>
      </c>
      <c r="AA25" s="51">
        <v>92</v>
      </c>
      <c r="AB25" s="54">
        <v>34</v>
      </c>
      <c r="AC25" s="51">
        <v>65</v>
      </c>
      <c r="AD25" s="54">
        <v>50</v>
      </c>
      <c r="AE25" s="54">
        <v>90</v>
      </c>
      <c r="AF25" s="52"/>
      <c r="AG25" s="52"/>
      <c r="AH25" s="52"/>
      <c r="AI25" s="52"/>
      <c r="AJ25" s="53"/>
      <c r="AK25" s="67">
        <f t="shared" si="2"/>
        <v>66.2</v>
      </c>
      <c r="AL25" s="86">
        <f t="shared" si="3"/>
        <v>72.89</v>
      </c>
    </row>
    <row r="26" spans="1:38" ht="15.75" thickBot="1" x14ac:dyDescent="0.3">
      <c r="A26" s="258"/>
      <c r="B26" s="71">
        <v>161140080</v>
      </c>
      <c r="C26" s="71" t="s">
        <v>149</v>
      </c>
      <c r="D26" s="71">
        <v>92</v>
      </c>
      <c r="E26" s="223">
        <v>85</v>
      </c>
      <c r="F26" s="114">
        <v>56</v>
      </c>
      <c r="G26" s="203">
        <v>88</v>
      </c>
      <c r="H26" s="147">
        <v>85</v>
      </c>
      <c r="I26" s="96">
        <v>58</v>
      </c>
      <c r="J26" s="52"/>
      <c r="K26" s="52"/>
      <c r="L26" s="52"/>
      <c r="M26" s="52"/>
      <c r="N26" s="53"/>
      <c r="O26" s="46">
        <f t="shared" si="0"/>
        <v>74.400000000000006</v>
      </c>
      <c r="P26" s="183">
        <v>85</v>
      </c>
      <c r="Q26" s="117">
        <v>56</v>
      </c>
      <c r="R26" s="141">
        <v>88</v>
      </c>
      <c r="S26" s="150">
        <v>85</v>
      </c>
      <c r="T26" s="99">
        <v>58</v>
      </c>
      <c r="U26" s="52"/>
      <c r="V26" s="52"/>
      <c r="W26" s="52"/>
      <c r="X26" s="52"/>
      <c r="Y26" s="53"/>
      <c r="Z26" s="47">
        <f t="shared" si="1"/>
        <v>74.400000000000006</v>
      </c>
      <c r="AA26" s="51">
        <v>75</v>
      </c>
      <c r="AB26" s="54">
        <v>40</v>
      </c>
      <c r="AC26" s="51">
        <v>60</v>
      </c>
      <c r="AD26" s="54">
        <v>70</v>
      </c>
      <c r="AE26" s="54">
        <v>90</v>
      </c>
      <c r="AF26" s="52"/>
      <c r="AG26" s="52"/>
      <c r="AH26" s="52"/>
      <c r="AI26" s="52"/>
      <c r="AJ26" s="53"/>
      <c r="AK26" s="67">
        <f t="shared" si="2"/>
        <v>67</v>
      </c>
      <c r="AL26" s="86">
        <f t="shared" si="3"/>
        <v>73.570000000000007</v>
      </c>
    </row>
    <row r="27" spans="1:38" ht="15.75" thickBot="1" x14ac:dyDescent="0.3">
      <c r="A27" s="256" t="s">
        <v>51</v>
      </c>
      <c r="B27" s="70">
        <v>161140035</v>
      </c>
      <c r="C27" s="70" t="s">
        <v>150</v>
      </c>
      <c r="D27" s="70">
        <v>100</v>
      </c>
      <c r="E27" s="221">
        <v>70</v>
      </c>
      <c r="F27" s="112">
        <v>91</v>
      </c>
      <c r="G27" s="199">
        <v>73</v>
      </c>
      <c r="H27" s="145">
        <v>75</v>
      </c>
      <c r="I27" s="94">
        <v>56</v>
      </c>
      <c r="J27" s="36"/>
      <c r="K27" s="36"/>
      <c r="L27" s="36"/>
      <c r="M27" s="36"/>
      <c r="N27" s="45"/>
      <c r="O27" s="46">
        <f t="shared" si="0"/>
        <v>73</v>
      </c>
      <c r="P27" s="181">
        <v>70</v>
      </c>
      <c r="Q27" s="115">
        <v>91</v>
      </c>
      <c r="R27" s="139">
        <v>73</v>
      </c>
      <c r="S27" s="148">
        <v>75</v>
      </c>
      <c r="T27" s="97">
        <v>56</v>
      </c>
      <c r="U27" s="36"/>
      <c r="V27" s="36"/>
      <c r="W27" s="36"/>
      <c r="X27" s="36"/>
      <c r="Y27" s="45"/>
      <c r="Z27" s="47">
        <f t="shared" si="1"/>
        <v>73</v>
      </c>
      <c r="AA27" s="35">
        <v>100</v>
      </c>
      <c r="AB27" s="48">
        <v>95</v>
      </c>
      <c r="AC27" s="35">
        <v>40</v>
      </c>
      <c r="AD27" s="249">
        <v>0</v>
      </c>
      <c r="AE27" s="48">
        <v>90</v>
      </c>
      <c r="AF27" s="36"/>
      <c r="AG27" s="36"/>
      <c r="AH27" s="36"/>
      <c r="AI27" s="36"/>
      <c r="AJ27" s="45"/>
      <c r="AK27" s="67">
        <f t="shared" si="2"/>
        <v>65</v>
      </c>
      <c r="AL27" s="86">
        <f t="shared" si="3"/>
        <v>72.900000000000006</v>
      </c>
    </row>
    <row r="28" spans="1:38" ht="15.75" thickBot="1" x14ac:dyDescent="0.3">
      <c r="A28" s="257"/>
      <c r="B28" s="69">
        <v>161140019</v>
      </c>
      <c r="C28" s="69" t="s">
        <v>151</v>
      </c>
      <c r="D28" s="69">
        <v>92</v>
      </c>
      <c r="E28" s="222">
        <v>70</v>
      </c>
      <c r="F28" s="113">
        <v>91</v>
      </c>
      <c r="G28" s="200">
        <v>73</v>
      </c>
      <c r="H28" s="146">
        <v>75</v>
      </c>
      <c r="I28" s="95">
        <v>56</v>
      </c>
      <c r="J28" s="42"/>
      <c r="K28" s="42"/>
      <c r="L28" s="42"/>
      <c r="M28" s="42"/>
      <c r="N28" s="43"/>
      <c r="O28" s="46">
        <f t="shared" si="0"/>
        <v>73</v>
      </c>
      <c r="P28" s="182">
        <v>70</v>
      </c>
      <c r="Q28" s="116">
        <v>91</v>
      </c>
      <c r="R28" s="140">
        <v>73</v>
      </c>
      <c r="S28" s="149">
        <v>75</v>
      </c>
      <c r="T28" s="98">
        <v>56</v>
      </c>
      <c r="U28" s="42"/>
      <c r="V28" s="42"/>
      <c r="W28" s="42"/>
      <c r="X28" s="42"/>
      <c r="Y28" s="43"/>
      <c r="Z28" s="47">
        <f t="shared" si="1"/>
        <v>73</v>
      </c>
      <c r="AA28" s="41">
        <v>90</v>
      </c>
      <c r="AB28" s="250">
        <v>95</v>
      </c>
      <c r="AC28" s="41">
        <v>75</v>
      </c>
      <c r="AD28" s="44">
        <v>70</v>
      </c>
      <c r="AE28" s="44">
        <v>90</v>
      </c>
      <c r="AF28" s="42"/>
      <c r="AG28" s="42"/>
      <c r="AH28" s="42"/>
      <c r="AI28" s="42"/>
      <c r="AJ28" s="43"/>
      <c r="AK28" s="67">
        <f t="shared" si="2"/>
        <v>84</v>
      </c>
      <c r="AL28" s="86">
        <f t="shared" si="3"/>
        <v>78.75</v>
      </c>
    </row>
    <row r="29" spans="1:38" ht="15.75" thickBot="1" x14ac:dyDescent="0.3">
      <c r="A29" s="257"/>
      <c r="B29" s="69">
        <v>161140077</v>
      </c>
      <c r="C29" s="69" t="s">
        <v>152</v>
      </c>
      <c r="D29" s="69">
        <v>84</v>
      </c>
      <c r="E29" s="222">
        <v>70</v>
      </c>
      <c r="F29" s="113">
        <v>91</v>
      </c>
      <c r="G29" s="200">
        <v>73</v>
      </c>
      <c r="H29" s="146">
        <v>75</v>
      </c>
      <c r="I29" s="95">
        <v>56</v>
      </c>
      <c r="J29" s="42"/>
      <c r="K29" s="42"/>
      <c r="L29" s="42"/>
      <c r="M29" s="42"/>
      <c r="N29" s="43"/>
      <c r="O29" s="46">
        <f t="shared" si="0"/>
        <v>73</v>
      </c>
      <c r="P29" s="182">
        <v>70</v>
      </c>
      <c r="Q29" s="116">
        <v>91</v>
      </c>
      <c r="R29" s="140">
        <v>73</v>
      </c>
      <c r="S29" s="149">
        <v>75</v>
      </c>
      <c r="T29" s="98">
        <v>56</v>
      </c>
      <c r="U29" s="42"/>
      <c r="V29" s="42"/>
      <c r="W29" s="42"/>
      <c r="X29" s="42"/>
      <c r="Y29" s="43"/>
      <c r="Z29" s="47">
        <f t="shared" si="1"/>
        <v>73</v>
      </c>
      <c r="AA29" s="41">
        <v>100</v>
      </c>
      <c r="AB29" s="44">
        <v>77</v>
      </c>
      <c r="AC29" s="41">
        <v>75</v>
      </c>
      <c r="AD29" s="44">
        <v>85</v>
      </c>
      <c r="AE29" s="44">
        <v>100</v>
      </c>
      <c r="AF29" s="42"/>
      <c r="AG29" s="42"/>
      <c r="AH29" s="42"/>
      <c r="AI29" s="42"/>
      <c r="AJ29" s="43"/>
      <c r="AK29" s="67">
        <f t="shared" si="2"/>
        <v>87.4</v>
      </c>
      <c r="AL29" s="86">
        <f t="shared" si="3"/>
        <v>79.14</v>
      </c>
    </row>
    <row r="30" spans="1:38" ht="15.75" thickBot="1" x14ac:dyDescent="0.3">
      <c r="A30" s="258"/>
      <c r="B30" s="71">
        <v>171140024</v>
      </c>
      <c r="C30" s="71" t="s">
        <v>153</v>
      </c>
      <c r="D30" s="71">
        <v>80</v>
      </c>
      <c r="E30" s="223">
        <v>70</v>
      </c>
      <c r="F30" s="114">
        <v>91</v>
      </c>
      <c r="G30" s="203">
        <v>73</v>
      </c>
      <c r="H30" s="147">
        <v>75</v>
      </c>
      <c r="I30" s="96">
        <v>56</v>
      </c>
      <c r="J30" s="52"/>
      <c r="K30" s="52"/>
      <c r="L30" s="52"/>
      <c r="M30" s="52"/>
      <c r="N30" s="53"/>
      <c r="O30" s="46">
        <f t="shared" si="0"/>
        <v>73</v>
      </c>
      <c r="P30" s="183">
        <v>70</v>
      </c>
      <c r="Q30" s="117">
        <v>91</v>
      </c>
      <c r="R30" s="141">
        <v>73</v>
      </c>
      <c r="S30" s="150">
        <v>75</v>
      </c>
      <c r="T30" s="99">
        <v>56</v>
      </c>
      <c r="U30" s="52"/>
      <c r="V30" s="52"/>
      <c r="W30" s="52"/>
      <c r="X30" s="52"/>
      <c r="Y30" s="53"/>
      <c r="Z30" s="47">
        <f t="shared" si="1"/>
        <v>73</v>
      </c>
      <c r="AA30" s="51">
        <v>82</v>
      </c>
      <c r="AB30" s="54">
        <v>69</v>
      </c>
      <c r="AC30" s="51">
        <v>70</v>
      </c>
      <c r="AD30" s="54">
        <v>85</v>
      </c>
      <c r="AE30" s="54">
        <v>100</v>
      </c>
      <c r="AF30" s="52"/>
      <c r="AG30" s="52"/>
      <c r="AH30" s="52"/>
      <c r="AI30" s="52"/>
      <c r="AJ30" s="53"/>
      <c r="AK30" s="67">
        <f t="shared" si="2"/>
        <v>81.2</v>
      </c>
      <c r="AL30" s="86">
        <f t="shared" si="3"/>
        <v>76.569999999999993</v>
      </c>
    </row>
    <row r="31" spans="1:38" s="130" customFormat="1" x14ac:dyDescent="0.25">
      <c r="A31" s="256" t="s">
        <v>52</v>
      </c>
      <c r="B31" s="135">
        <v>161140069</v>
      </c>
      <c r="C31" s="135" t="s">
        <v>154</v>
      </c>
      <c r="D31" s="135">
        <v>96</v>
      </c>
      <c r="E31" s="134"/>
      <c r="F31" s="134"/>
      <c r="G31" s="134"/>
      <c r="H31" s="134"/>
      <c r="I31" s="134"/>
      <c r="J31" s="231">
        <v>75</v>
      </c>
      <c r="K31" s="237">
        <v>90</v>
      </c>
      <c r="L31" s="231">
        <v>75</v>
      </c>
      <c r="M31" s="241">
        <v>75</v>
      </c>
      <c r="N31" s="231">
        <v>90</v>
      </c>
      <c r="O31" s="253">
        <f>AVERAGE(J31:N31)</f>
        <v>81</v>
      </c>
      <c r="P31" s="134"/>
      <c r="Q31" s="134"/>
      <c r="R31" s="134"/>
      <c r="S31" s="134"/>
      <c r="T31" s="134"/>
      <c r="U31" s="231">
        <v>75</v>
      </c>
      <c r="V31" s="241">
        <v>90</v>
      </c>
      <c r="W31" s="231">
        <v>73</v>
      </c>
      <c r="X31" s="241">
        <v>75</v>
      </c>
      <c r="Y31" s="231">
        <v>67</v>
      </c>
      <c r="Z31" s="254">
        <f>AVERAGE(U31:Y31)</f>
        <v>76</v>
      </c>
      <c r="AA31" s="134"/>
      <c r="AB31" s="131"/>
      <c r="AC31" s="134"/>
      <c r="AD31" s="131"/>
      <c r="AE31" s="131"/>
      <c r="AF31" s="133">
        <v>80</v>
      </c>
      <c r="AG31" s="133">
        <v>95</v>
      </c>
      <c r="AH31" s="133">
        <v>40</v>
      </c>
      <c r="AI31" s="133">
        <v>70</v>
      </c>
      <c r="AJ31" s="132">
        <v>30</v>
      </c>
      <c r="AK31" s="255">
        <f>AVERAGE(AF31:AJ31)</f>
        <v>63</v>
      </c>
      <c r="AL31" s="86">
        <f t="shared" si="3"/>
        <v>74.449999999999989</v>
      </c>
    </row>
    <row r="32" spans="1:38" x14ac:dyDescent="0.25">
      <c r="A32" s="257"/>
      <c r="B32" s="69">
        <v>141140058</v>
      </c>
      <c r="C32" s="69" t="s">
        <v>155</v>
      </c>
      <c r="D32" s="69">
        <v>96</v>
      </c>
      <c r="E32" s="41"/>
      <c r="F32" s="41"/>
      <c r="G32" s="41"/>
      <c r="H32" s="41"/>
      <c r="I32" s="41"/>
      <c r="J32" s="231">
        <v>75</v>
      </c>
      <c r="K32" s="233">
        <v>58</v>
      </c>
      <c r="L32" s="185">
        <v>75</v>
      </c>
      <c r="M32" s="243">
        <v>75</v>
      </c>
      <c r="N32" s="157">
        <v>90</v>
      </c>
      <c r="O32" s="253">
        <f t="shared" ref="O32:O52" si="4">AVERAGE(J32:N32)</f>
        <v>74.599999999999994</v>
      </c>
      <c r="P32" s="41"/>
      <c r="Q32" s="41"/>
      <c r="R32" s="41"/>
      <c r="S32" s="41"/>
      <c r="T32" s="41"/>
      <c r="U32" s="231">
        <v>75</v>
      </c>
      <c r="V32" s="238">
        <v>90</v>
      </c>
      <c r="W32" s="188">
        <v>73</v>
      </c>
      <c r="X32" s="243">
        <v>75</v>
      </c>
      <c r="Y32" s="163">
        <v>67</v>
      </c>
      <c r="Z32" s="254">
        <f t="shared" ref="Z32:Z52" si="5">AVERAGE(U32:Y32)</f>
        <v>76</v>
      </c>
      <c r="AA32" s="41"/>
      <c r="AB32" s="44"/>
      <c r="AC32" s="41"/>
      <c r="AD32" s="44"/>
      <c r="AE32" s="44"/>
      <c r="AF32" s="42">
        <v>80</v>
      </c>
      <c r="AG32" s="42">
        <v>70</v>
      </c>
      <c r="AH32" s="42">
        <v>40</v>
      </c>
      <c r="AI32" s="42">
        <v>45</v>
      </c>
      <c r="AJ32" s="43">
        <v>34</v>
      </c>
      <c r="AK32" s="255">
        <f t="shared" ref="AK32:AK52" si="6">AVERAGE(AF32:AJ32)</f>
        <v>53.8</v>
      </c>
      <c r="AL32" s="86">
        <f t="shared" si="3"/>
        <v>69.95</v>
      </c>
    </row>
    <row r="33" spans="1:38" x14ac:dyDescent="0.25">
      <c r="A33" s="257"/>
      <c r="B33" s="69">
        <v>161140021</v>
      </c>
      <c r="C33" s="69" t="s">
        <v>156</v>
      </c>
      <c r="D33" s="69">
        <v>84</v>
      </c>
      <c r="E33" s="41"/>
      <c r="F33" s="41"/>
      <c r="G33" s="41"/>
      <c r="H33" s="41"/>
      <c r="I33" s="41"/>
      <c r="J33" s="231">
        <v>75</v>
      </c>
      <c r="K33" s="233">
        <v>70</v>
      </c>
      <c r="L33" s="185">
        <v>70</v>
      </c>
      <c r="M33" s="243">
        <v>75</v>
      </c>
      <c r="N33" s="157">
        <v>90</v>
      </c>
      <c r="O33" s="253">
        <f t="shared" si="4"/>
        <v>76</v>
      </c>
      <c r="P33" s="41"/>
      <c r="Q33" s="41"/>
      <c r="R33" s="41"/>
      <c r="S33" s="41"/>
      <c r="T33" s="41"/>
      <c r="U33" s="231">
        <v>75</v>
      </c>
      <c r="V33" s="238">
        <v>90</v>
      </c>
      <c r="W33" s="188">
        <v>73</v>
      </c>
      <c r="X33" s="243">
        <v>75</v>
      </c>
      <c r="Y33" s="163">
        <v>67</v>
      </c>
      <c r="Z33" s="254">
        <f t="shared" si="5"/>
        <v>76</v>
      </c>
      <c r="AA33" s="41"/>
      <c r="AB33" s="44"/>
      <c r="AC33" s="41"/>
      <c r="AD33" s="44"/>
      <c r="AE33" s="44"/>
      <c r="AF33" s="42">
        <v>80</v>
      </c>
      <c r="AG33" s="42">
        <v>90</v>
      </c>
      <c r="AH33" s="42">
        <v>40</v>
      </c>
      <c r="AI33" s="42">
        <v>55</v>
      </c>
      <c r="AJ33" s="43">
        <v>32</v>
      </c>
      <c r="AK33" s="255">
        <f t="shared" si="6"/>
        <v>59.4</v>
      </c>
      <c r="AL33" s="86">
        <f t="shared" si="3"/>
        <v>70.990000000000009</v>
      </c>
    </row>
    <row r="34" spans="1:38" ht="15.75" thickBot="1" x14ac:dyDescent="0.3">
      <c r="A34" s="258"/>
      <c r="B34" s="71">
        <v>16114001</v>
      </c>
      <c r="C34" s="71" t="s">
        <v>157</v>
      </c>
      <c r="D34" s="71">
        <v>84</v>
      </c>
      <c r="E34" s="51"/>
      <c r="F34" s="51"/>
      <c r="G34" s="51"/>
      <c r="H34" s="51"/>
      <c r="I34" s="51"/>
      <c r="J34" s="231">
        <v>75</v>
      </c>
      <c r="K34" s="234">
        <v>70</v>
      </c>
      <c r="L34" s="186">
        <v>70</v>
      </c>
      <c r="M34" s="239">
        <v>75</v>
      </c>
      <c r="N34" s="159">
        <v>90</v>
      </c>
      <c r="O34" s="253">
        <f t="shared" si="4"/>
        <v>76</v>
      </c>
      <c r="P34" s="51"/>
      <c r="Q34" s="51"/>
      <c r="R34" s="51"/>
      <c r="S34" s="51"/>
      <c r="T34" s="51"/>
      <c r="U34" s="231">
        <v>75</v>
      </c>
      <c r="V34" s="239">
        <v>90</v>
      </c>
      <c r="W34" s="189">
        <v>73</v>
      </c>
      <c r="X34" s="243">
        <v>75</v>
      </c>
      <c r="Y34" s="164">
        <v>67</v>
      </c>
      <c r="Z34" s="254">
        <f t="shared" si="5"/>
        <v>76</v>
      </c>
      <c r="AA34" s="51"/>
      <c r="AB34" s="54"/>
      <c r="AC34" s="51"/>
      <c r="AD34" s="54"/>
      <c r="AE34" s="54"/>
      <c r="AF34" s="52">
        <v>80</v>
      </c>
      <c r="AG34" s="52">
        <v>80</v>
      </c>
      <c r="AH34" s="52">
        <v>40</v>
      </c>
      <c r="AI34" s="52">
        <v>60</v>
      </c>
      <c r="AJ34" s="53">
        <v>32</v>
      </c>
      <c r="AK34" s="255">
        <f t="shared" si="6"/>
        <v>58.4</v>
      </c>
      <c r="AL34" s="86">
        <f t="shared" si="3"/>
        <v>70.64</v>
      </c>
    </row>
    <row r="35" spans="1:38" x14ac:dyDescent="0.25">
      <c r="A35" s="256" t="s">
        <v>53</v>
      </c>
      <c r="B35" s="70">
        <v>161140087</v>
      </c>
      <c r="C35" s="70" t="s">
        <v>158</v>
      </c>
      <c r="D35" s="70">
        <v>84</v>
      </c>
      <c r="E35" s="35"/>
      <c r="F35" s="35"/>
      <c r="G35" s="35"/>
      <c r="H35" s="35"/>
      <c r="I35" s="35"/>
      <c r="J35" s="242">
        <v>80</v>
      </c>
      <c r="K35" s="232">
        <v>100</v>
      </c>
      <c r="L35" s="184">
        <v>85</v>
      </c>
      <c r="M35" s="242">
        <v>90</v>
      </c>
      <c r="N35" s="158">
        <v>90</v>
      </c>
      <c r="O35" s="253">
        <f t="shared" si="4"/>
        <v>89</v>
      </c>
      <c r="P35" s="35"/>
      <c r="Q35" s="35"/>
      <c r="R35" s="35"/>
      <c r="S35" s="35"/>
      <c r="T35" s="35"/>
      <c r="U35" s="242">
        <v>80</v>
      </c>
      <c r="V35" s="242">
        <v>85</v>
      </c>
      <c r="W35" s="242">
        <v>55</v>
      </c>
      <c r="X35" s="242">
        <v>90</v>
      </c>
      <c r="Y35" s="245">
        <v>70</v>
      </c>
      <c r="Z35" s="254">
        <f t="shared" si="5"/>
        <v>76</v>
      </c>
      <c r="AA35" s="35"/>
      <c r="AB35" s="48"/>
      <c r="AC35" s="35"/>
      <c r="AD35" s="48"/>
      <c r="AE35" s="48"/>
      <c r="AF35" s="36">
        <v>80</v>
      </c>
      <c r="AG35" s="36">
        <v>70</v>
      </c>
      <c r="AH35" s="36">
        <v>100</v>
      </c>
      <c r="AI35" s="36">
        <v>99</v>
      </c>
      <c r="AJ35" s="45">
        <v>90</v>
      </c>
      <c r="AK35" s="255">
        <f t="shared" si="6"/>
        <v>87.8</v>
      </c>
      <c r="AL35" s="86">
        <f t="shared" si="3"/>
        <v>83.53</v>
      </c>
    </row>
    <row r="36" spans="1:38" x14ac:dyDescent="0.25">
      <c r="A36" s="257"/>
      <c r="B36" s="69">
        <v>161140048</v>
      </c>
      <c r="C36" s="69" t="s">
        <v>159</v>
      </c>
      <c r="D36" s="69">
        <v>84</v>
      </c>
      <c r="E36" s="41"/>
      <c r="F36" s="41"/>
      <c r="G36" s="41"/>
      <c r="H36" s="41"/>
      <c r="I36" s="41"/>
      <c r="J36" s="231">
        <v>80</v>
      </c>
      <c r="K36" s="236">
        <v>100</v>
      </c>
      <c r="L36" s="185">
        <v>100</v>
      </c>
      <c r="M36" s="243">
        <v>90</v>
      </c>
      <c r="N36" s="157">
        <v>90</v>
      </c>
      <c r="O36" s="253">
        <f t="shared" si="4"/>
        <v>92</v>
      </c>
      <c r="P36" s="41"/>
      <c r="Q36" s="41"/>
      <c r="R36" s="41"/>
      <c r="S36" s="41"/>
      <c r="T36" s="41"/>
      <c r="U36" s="231">
        <v>80</v>
      </c>
      <c r="V36" s="238">
        <v>85</v>
      </c>
      <c r="W36" s="188">
        <v>55</v>
      </c>
      <c r="X36" s="243">
        <v>90</v>
      </c>
      <c r="Y36" s="163">
        <v>70</v>
      </c>
      <c r="Z36" s="254">
        <f t="shared" si="5"/>
        <v>76</v>
      </c>
      <c r="AA36" s="41"/>
      <c r="AB36" s="44"/>
      <c r="AC36" s="41"/>
      <c r="AD36" s="44"/>
      <c r="AE36" s="44"/>
      <c r="AF36" s="42">
        <v>80</v>
      </c>
      <c r="AG36" s="42">
        <v>65</v>
      </c>
      <c r="AH36" s="42">
        <v>95</v>
      </c>
      <c r="AI36" s="42">
        <v>95</v>
      </c>
      <c r="AJ36" s="43">
        <v>96</v>
      </c>
      <c r="AK36" s="255">
        <f t="shared" si="6"/>
        <v>86.2</v>
      </c>
      <c r="AL36" s="86">
        <f t="shared" si="3"/>
        <v>83.570000000000007</v>
      </c>
    </row>
    <row r="37" spans="1:38" x14ac:dyDescent="0.25">
      <c r="A37" s="257"/>
      <c r="B37" s="69">
        <v>161140094</v>
      </c>
      <c r="C37" s="69" t="s">
        <v>160</v>
      </c>
      <c r="D37" s="69">
        <v>72</v>
      </c>
      <c r="E37" s="41"/>
      <c r="F37" s="41"/>
      <c r="G37" s="41"/>
      <c r="H37" s="41"/>
      <c r="I37" s="41"/>
      <c r="J37" s="231">
        <v>80</v>
      </c>
      <c r="K37" s="233">
        <v>93</v>
      </c>
      <c r="L37" s="185">
        <v>80</v>
      </c>
      <c r="M37" s="243">
        <v>90</v>
      </c>
      <c r="N37" s="157">
        <v>90</v>
      </c>
      <c r="O37" s="253">
        <f t="shared" si="4"/>
        <v>86.6</v>
      </c>
      <c r="P37" s="41"/>
      <c r="Q37" s="41"/>
      <c r="R37" s="41"/>
      <c r="S37" s="41"/>
      <c r="T37" s="41"/>
      <c r="U37" s="231">
        <v>80</v>
      </c>
      <c r="V37" s="238">
        <v>85</v>
      </c>
      <c r="W37" s="188">
        <v>55</v>
      </c>
      <c r="X37" s="243">
        <v>90</v>
      </c>
      <c r="Y37" s="163">
        <v>70</v>
      </c>
      <c r="Z37" s="254">
        <f t="shared" si="5"/>
        <v>76</v>
      </c>
      <c r="AA37" s="41"/>
      <c r="AB37" s="44"/>
      <c r="AC37" s="41"/>
      <c r="AD37" s="44"/>
      <c r="AE37" s="44"/>
      <c r="AF37" s="42">
        <v>80</v>
      </c>
      <c r="AG37" s="50">
        <v>60</v>
      </c>
      <c r="AH37" s="42">
        <v>80</v>
      </c>
      <c r="AI37" s="42">
        <v>99</v>
      </c>
      <c r="AJ37" s="43">
        <v>94</v>
      </c>
      <c r="AK37" s="255">
        <f t="shared" si="6"/>
        <v>82.6</v>
      </c>
      <c r="AL37" s="86">
        <f t="shared" si="3"/>
        <v>80.03</v>
      </c>
    </row>
    <row r="38" spans="1:38" ht="15.75" thickBot="1" x14ac:dyDescent="0.3">
      <c r="A38" s="258"/>
      <c r="B38" s="71">
        <v>141140400</v>
      </c>
      <c r="C38" s="71" t="s">
        <v>161</v>
      </c>
      <c r="D38" s="71">
        <v>92</v>
      </c>
      <c r="E38" s="51"/>
      <c r="F38" s="51"/>
      <c r="G38" s="51"/>
      <c r="H38" s="51"/>
      <c r="I38" s="51"/>
      <c r="J38" s="231">
        <v>80</v>
      </c>
      <c r="K38" s="234">
        <v>75</v>
      </c>
      <c r="L38" s="186">
        <v>80</v>
      </c>
      <c r="M38" s="239">
        <v>90</v>
      </c>
      <c r="N38" s="159">
        <v>90</v>
      </c>
      <c r="O38" s="253">
        <f t="shared" si="4"/>
        <v>83</v>
      </c>
      <c r="P38" s="51"/>
      <c r="Q38" s="51"/>
      <c r="R38" s="51"/>
      <c r="S38" s="51"/>
      <c r="T38" s="51"/>
      <c r="U38" s="231">
        <v>80</v>
      </c>
      <c r="V38" s="239">
        <v>85</v>
      </c>
      <c r="W38" s="189">
        <v>55</v>
      </c>
      <c r="X38" s="243">
        <v>90</v>
      </c>
      <c r="Y38" s="164">
        <v>70</v>
      </c>
      <c r="Z38" s="254">
        <f t="shared" si="5"/>
        <v>76</v>
      </c>
      <c r="AA38" s="51"/>
      <c r="AB38" s="54"/>
      <c r="AC38" s="51"/>
      <c r="AD38" s="54"/>
      <c r="AE38" s="54"/>
      <c r="AF38" s="52">
        <v>80</v>
      </c>
      <c r="AG38" s="72">
        <v>40</v>
      </c>
      <c r="AH38" s="52">
        <v>80</v>
      </c>
      <c r="AI38" s="52">
        <v>99</v>
      </c>
      <c r="AJ38" s="53">
        <v>80</v>
      </c>
      <c r="AK38" s="255">
        <f t="shared" si="6"/>
        <v>75.8</v>
      </c>
      <c r="AL38" s="86">
        <f t="shared" si="3"/>
        <v>78.930000000000007</v>
      </c>
    </row>
    <row r="39" spans="1:38" x14ac:dyDescent="0.25">
      <c r="A39" s="256" t="s">
        <v>54</v>
      </c>
      <c r="B39" s="70">
        <v>141140017</v>
      </c>
      <c r="C39" s="70" t="s">
        <v>162</v>
      </c>
      <c r="D39" s="70">
        <v>92</v>
      </c>
      <c r="E39" s="35"/>
      <c r="F39" s="35"/>
      <c r="G39" s="35"/>
      <c r="H39" s="35"/>
      <c r="I39" s="35"/>
      <c r="J39" s="242">
        <v>85</v>
      </c>
      <c r="K39" s="232">
        <v>80</v>
      </c>
      <c r="L39" s="184">
        <v>100</v>
      </c>
      <c r="M39" s="242">
        <v>85</v>
      </c>
      <c r="N39" s="158">
        <v>95</v>
      </c>
      <c r="O39" s="253">
        <f t="shared" si="4"/>
        <v>89</v>
      </c>
      <c r="P39" s="35"/>
      <c r="Q39" s="35"/>
      <c r="R39" s="35"/>
      <c r="S39" s="35"/>
      <c r="T39" s="35"/>
      <c r="U39" s="242">
        <v>85</v>
      </c>
      <c r="V39" s="242">
        <v>90</v>
      </c>
      <c r="W39" s="242">
        <v>90</v>
      </c>
      <c r="X39" s="242">
        <v>85</v>
      </c>
      <c r="Y39" s="245">
        <v>88</v>
      </c>
      <c r="Z39" s="254">
        <f t="shared" si="5"/>
        <v>87.6</v>
      </c>
      <c r="AA39" s="35"/>
      <c r="AB39" s="48"/>
      <c r="AC39" s="35"/>
      <c r="AD39" s="48"/>
      <c r="AE39" s="48"/>
      <c r="AF39" s="36">
        <v>80</v>
      </c>
      <c r="AG39" s="31">
        <v>80</v>
      </c>
      <c r="AH39" s="36">
        <v>40</v>
      </c>
      <c r="AI39" s="36">
        <v>30</v>
      </c>
      <c r="AJ39" s="45">
        <v>38</v>
      </c>
      <c r="AK39" s="255">
        <f t="shared" si="6"/>
        <v>53.6</v>
      </c>
      <c r="AL39" s="86">
        <f t="shared" si="3"/>
        <v>76.419999999999987</v>
      </c>
    </row>
    <row r="40" spans="1:38" x14ac:dyDescent="0.25">
      <c r="A40" s="257"/>
      <c r="B40" s="69">
        <v>151140060</v>
      </c>
      <c r="C40" s="69" t="s">
        <v>163</v>
      </c>
      <c r="D40" s="69">
        <v>80</v>
      </c>
      <c r="E40" s="41"/>
      <c r="F40" s="41"/>
      <c r="G40" s="41"/>
      <c r="H40" s="41"/>
      <c r="I40" s="41"/>
      <c r="J40" s="231">
        <v>85</v>
      </c>
      <c r="K40" s="233">
        <v>80</v>
      </c>
      <c r="L40" s="185">
        <v>60</v>
      </c>
      <c r="M40" s="243">
        <v>85</v>
      </c>
      <c r="N40" s="157">
        <v>95</v>
      </c>
      <c r="O40" s="253">
        <f t="shared" si="4"/>
        <v>81</v>
      </c>
      <c r="P40" s="41"/>
      <c r="Q40" s="41"/>
      <c r="R40" s="41"/>
      <c r="S40" s="41"/>
      <c r="T40" s="41"/>
      <c r="U40" s="231">
        <v>85</v>
      </c>
      <c r="V40" s="238">
        <v>90</v>
      </c>
      <c r="W40" s="188">
        <v>90</v>
      </c>
      <c r="X40" s="243">
        <v>85</v>
      </c>
      <c r="Y40" s="163">
        <v>88</v>
      </c>
      <c r="Z40" s="254">
        <f t="shared" si="5"/>
        <v>87.6</v>
      </c>
      <c r="AA40" s="41"/>
      <c r="AB40" s="44"/>
      <c r="AC40" s="41"/>
      <c r="AD40" s="44"/>
      <c r="AE40" s="44"/>
      <c r="AF40" s="42">
        <v>80</v>
      </c>
      <c r="AG40" s="50">
        <v>80</v>
      </c>
      <c r="AH40" s="42">
        <v>80</v>
      </c>
      <c r="AI40" s="42">
        <v>80</v>
      </c>
      <c r="AJ40" s="43">
        <v>32</v>
      </c>
      <c r="AK40" s="255">
        <f t="shared" si="6"/>
        <v>70.400000000000006</v>
      </c>
      <c r="AL40" s="86">
        <f t="shared" si="3"/>
        <v>79.5</v>
      </c>
    </row>
    <row r="41" spans="1:38" x14ac:dyDescent="0.25">
      <c r="A41" s="257"/>
      <c r="B41" s="69">
        <v>161140036</v>
      </c>
      <c r="C41" s="69" t="s">
        <v>164</v>
      </c>
      <c r="D41" s="69">
        <v>80</v>
      </c>
      <c r="E41" s="41"/>
      <c r="F41" s="41"/>
      <c r="G41" s="41"/>
      <c r="H41" s="41"/>
      <c r="I41" s="41"/>
      <c r="J41" s="231">
        <v>85</v>
      </c>
      <c r="K41" s="233">
        <v>80</v>
      </c>
      <c r="L41" s="185">
        <v>75</v>
      </c>
      <c r="M41" s="243">
        <v>85</v>
      </c>
      <c r="N41" s="157">
        <v>95</v>
      </c>
      <c r="O41" s="253">
        <f t="shared" si="4"/>
        <v>84</v>
      </c>
      <c r="P41" s="41"/>
      <c r="Q41" s="41"/>
      <c r="R41" s="41"/>
      <c r="S41" s="41"/>
      <c r="T41" s="41"/>
      <c r="U41" s="231">
        <v>85</v>
      </c>
      <c r="V41" s="238">
        <v>90</v>
      </c>
      <c r="W41" s="188">
        <v>90</v>
      </c>
      <c r="X41" s="243">
        <v>85</v>
      </c>
      <c r="Y41" s="163">
        <v>88</v>
      </c>
      <c r="Z41" s="254">
        <f t="shared" si="5"/>
        <v>87.6</v>
      </c>
      <c r="AA41" s="41"/>
      <c r="AB41" s="44"/>
      <c r="AC41" s="41"/>
      <c r="AD41" s="44"/>
      <c r="AE41" s="44"/>
      <c r="AF41" s="42">
        <v>80</v>
      </c>
      <c r="AG41" s="50">
        <v>70</v>
      </c>
      <c r="AH41" s="42">
        <v>80</v>
      </c>
      <c r="AI41" s="42">
        <v>30</v>
      </c>
      <c r="AJ41" s="43">
        <v>50</v>
      </c>
      <c r="AK41" s="255">
        <f t="shared" si="6"/>
        <v>62</v>
      </c>
      <c r="AL41" s="86">
        <f t="shared" si="3"/>
        <v>77.16</v>
      </c>
    </row>
    <row r="42" spans="1:38" ht="15.75" thickBot="1" x14ac:dyDescent="0.3">
      <c r="A42" s="258"/>
      <c r="B42" s="71">
        <v>51140056</v>
      </c>
      <c r="C42" s="71" t="s">
        <v>165</v>
      </c>
      <c r="D42" s="71">
        <v>64</v>
      </c>
      <c r="E42" s="51"/>
      <c r="F42" s="51"/>
      <c r="G42" s="51"/>
      <c r="H42" s="51"/>
      <c r="I42" s="51"/>
      <c r="J42" s="231">
        <v>85</v>
      </c>
      <c r="K42" s="234">
        <v>80</v>
      </c>
      <c r="L42" s="186">
        <v>75</v>
      </c>
      <c r="M42" s="239">
        <v>85</v>
      </c>
      <c r="N42" s="159">
        <v>95</v>
      </c>
      <c r="O42" s="253">
        <f t="shared" si="4"/>
        <v>84</v>
      </c>
      <c r="P42" s="51"/>
      <c r="Q42" s="51"/>
      <c r="R42" s="51"/>
      <c r="S42" s="51"/>
      <c r="T42" s="51"/>
      <c r="U42" s="231">
        <v>85</v>
      </c>
      <c r="V42" s="239">
        <v>90</v>
      </c>
      <c r="W42" s="189">
        <v>90</v>
      </c>
      <c r="X42" s="243">
        <v>85</v>
      </c>
      <c r="Y42" s="164">
        <v>88</v>
      </c>
      <c r="Z42" s="254">
        <f t="shared" si="5"/>
        <v>87.6</v>
      </c>
      <c r="AA42" s="51"/>
      <c r="AB42" s="54"/>
      <c r="AC42" s="51"/>
      <c r="AD42" s="54"/>
      <c r="AE42" s="54"/>
      <c r="AF42" s="52">
        <v>80</v>
      </c>
      <c r="AG42" s="72">
        <v>95</v>
      </c>
      <c r="AH42" s="52">
        <v>80</v>
      </c>
      <c r="AI42" s="52">
        <v>30</v>
      </c>
      <c r="AJ42" s="53">
        <v>36</v>
      </c>
      <c r="AK42" s="255">
        <f t="shared" si="6"/>
        <v>64.2</v>
      </c>
      <c r="AL42" s="86">
        <f t="shared" si="3"/>
        <v>76.33</v>
      </c>
    </row>
    <row r="43" spans="1:38" x14ac:dyDescent="0.25">
      <c r="A43" s="256" t="s">
        <v>55</v>
      </c>
      <c r="B43" s="70">
        <v>131140006</v>
      </c>
      <c r="C43" s="70" t="s">
        <v>166</v>
      </c>
      <c r="D43" s="70">
        <v>72</v>
      </c>
      <c r="E43" s="35"/>
      <c r="F43" s="35"/>
      <c r="G43" s="35"/>
      <c r="H43" s="35"/>
      <c r="I43" s="35"/>
      <c r="J43" s="242">
        <v>85</v>
      </c>
      <c r="K43" s="232">
        <v>80</v>
      </c>
      <c r="L43" s="184">
        <v>85</v>
      </c>
      <c r="M43" s="242">
        <v>75</v>
      </c>
      <c r="N43" s="158">
        <v>95</v>
      </c>
      <c r="O43" s="253">
        <f t="shared" si="4"/>
        <v>84</v>
      </c>
      <c r="P43" s="35"/>
      <c r="Q43" s="35"/>
      <c r="R43" s="35"/>
      <c r="S43" s="35"/>
      <c r="T43" s="35"/>
      <c r="U43" s="242">
        <v>85</v>
      </c>
      <c r="V43" s="242">
        <v>90</v>
      </c>
      <c r="W43" s="242">
        <v>60</v>
      </c>
      <c r="X43" s="242">
        <v>75</v>
      </c>
      <c r="Y43" s="245">
        <v>80</v>
      </c>
      <c r="Z43" s="254">
        <f t="shared" si="5"/>
        <v>78</v>
      </c>
      <c r="AA43" s="35"/>
      <c r="AB43" s="48"/>
      <c r="AC43" s="35"/>
      <c r="AD43" s="48"/>
      <c r="AE43" s="48"/>
      <c r="AF43" s="36">
        <v>100</v>
      </c>
      <c r="AG43" s="31">
        <v>95</v>
      </c>
      <c r="AH43" s="36">
        <v>60</v>
      </c>
      <c r="AI43" s="36">
        <v>90</v>
      </c>
      <c r="AJ43" s="45">
        <v>30</v>
      </c>
      <c r="AK43" s="255">
        <f t="shared" si="6"/>
        <v>75</v>
      </c>
      <c r="AL43" s="86">
        <f t="shared" si="3"/>
        <v>77.55</v>
      </c>
    </row>
    <row r="44" spans="1:38" x14ac:dyDescent="0.25">
      <c r="A44" s="257"/>
      <c r="B44" s="69">
        <v>131140502</v>
      </c>
      <c r="C44" s="69" t="s">
        <v>167</v>
      </c>
      <c r="D44" s="69">
        <v>88</v>
      </c>
      <c r="E44" s="41"/>
      <c r="F44" s="41"/>
      <c r="G44" s="41"/>
      <c r="H44" s="41"/>
      <c r="I44" s="41"/>
      <c r="J44" s="231">
        <v>85</v>
      </c>
      <c r="K44" s="233">
        <v>80</v>
      </c>
      <c r="L44" s="185">
        <v>80</v>
      </c>
      <c r="M44" s="243">
        <v>85</v>
      </c>
      <c r="N44" s="157">
        <v>95</v>
      </c>
      <c r="O44" s="253">
        <f t="shared" si="4"/>
        <v>85</v>
      </c>
      <c r="P44" s="41"/>
      <c r="Q44" s="41"/>
      <c r="R44" s="41"/>
      <c r="S44" s="41"/>
      <c r="T44" s="41"/>
      <c r="U44" s="231">
        <v>85</v>
      </c>
      <c r="V44" s="238">
        <v>90</v>
      </c>
      <c r="W44" s="188">
        <v>60</v>
      </c>
      <c r="X44" s="243">
        <v>85</v>
      </c>
      <c r="Y44" s="163">
        <v>80</v>
      </c>
      <c r="Z44" s="254">
        <f t="shared" si="5"/>
        <v>80</v>
      </c>
      <c r="AA44" s="41"/>
      <c r="AB44" s="44"/>
      <c r="AC44" s="41"/>
      <c r="AD44" s="44"/>
      <c r="AE44" s="44"/>
      <c r="AF44" s="42">
        <v>80</v>
      </c>
      <c r="AG44" s="50">
        <v>40</v>
      </c>
      <c r="AH44" s="42">
        <v>60</v>
      </c>
      <c r="AI44" s="42">
        <v>55</v>
      </c>
      <c r="AJ44" s="43">
        <v>0</v>
      </c>
      <c r="AK44" s="255">
        <f t="shared" si="6"/>
        <v>47</v>
      </c>
      <c r="AL44" s="86">
        <f t="shared" si="3"/>
        <v>70.25</v>
      </c>
    </row>
    <row r="45" spans="1:38" x14ac:dyDescent="0.25">
      <c r="A45" s="257"/>
      <c r="B45" s="69">
        <v>141140029</v>
      </c>
      <c r="C45" s="69" t="s">
        <v>168</v>
      </c>
      <c r="D45" s="69">
        <v>92</v>
      </c>
      <c r="E45" s="41"/>
      <c r="F45" s="41"/>
      <c r="G45" s="41"/>
      <c r="H45" s="41"/>
      <c r="I45" s="41"/>
      <c r="J45" s="231">
        <v>85</v>
      </c>
      <c r="K45" s="233">
        <v>80</v>
      </c>
      <c r="L45" s="185">
        <v>80</v>
      </c>
      <c r="M45" s="243">
        <v>85</v>
      </c>
      <c r="N45" s="157">
        <v>95</v>
      </c>
      <c r="O45" s="253">
        <f t="shared" si="4"/>
        <v>85</v>
      </c>
      <c r="P45" s="41"/>
      <c r="Q45" s="41"/>
      <c r="R45" s="41"/>
      <c r="S45" s="41"/>
      <c r="T45" s="41"/>
      <c r="U45" s="231">
        <v>85</v>
      </c>
      <c r="V45" s="238">
        <v>90</v>
      </c>
      <c r="W45" s="188">
        <v>60</v>
      </c>
      <c r="X45" s="243">
        <v>85</v>
      </c>
      <c r="Y45" s="163">
        <v>80</v>
      </c>
      <c r="Z45" s="254">
        <f t="shared" si="5"/>
        <v>80</v>
      </c>
      <c r="AA45" s="41"/>
      <c r="AB45" s="44"/>
      <c r="AC45" s="41"/>
      <c r="AD45" s="44"/>
      <c r="AE45" s="44"/>
      <c r="AF45" s="42">
        <v>80</v>
      </c>
      <c r="AG45" s="50">
        <v>70</v>
      </c>
      <c r="AH45" s="42">
        <v>60</v>
      </c>
      <c r="AI45" s="42">
        <v>90</v>
      </c>
      <c r="AJ45" s="43">
        <v>0</v>
      </c>
      <c r="AK45" s="255">
        <f t="shared" si="6"/>
        <v>60</v>
      </c>
      <c r="AL45" s="86">
        <f t="shared" si="3"/>
        <v>75.2</v>
      </c>
    </row>
    <row r="46" spans="1:38" s="34" customFormat="1" x14ac:dyDescent="0.25">
      <c r="A46" s="258"/>
      <c r="B46" s="71">
        <v>141140093</v>
      </c>
      <c r="C46" s="71" t="s">
        <v>169</v>
      </c>
      <c r="D46" s="71">
        <v>92</v>
      </c>
      <c r="E46" s="51"/>
      <c r="F46" s="51"/>
      <c r="G46" s="51"/>
      <c r="H46" s="51"/>
      <c r="I46" s="51"/>
      <c r="J46" s="247">
        <v>85</v>
      </c>
      <c r="K46" s="243">
        <v>80</v>
      </c>
      <c r="L46" s="243">
        <v>80</v>
      </c>
      <c r="M46" s="243">
        <v>85</v>
      </c>
      <c r="N46" s="244">
        <v>95</v>
      </c>
      <c r="O46" s="253">
        <f t="shared" si="4"/>
        <v>85</v>
      </c>
      <c r="P46" s="51"/>
      <c r="Q46" s="51"/>
      <c r="R46" s="51"/>
      <c r="S46" s="51"/>
      <c r="T46" s="51"/>
      <c r="U46" s="231">
        <v>85</v>
      </c>
      <c r="V46" s="239">
        <v>90</v>
      </c>
      <c r="W46" s="189">
        <v>60</v>
      </c>
      <c r="X46" s="243">
        <v>85</v>
      </c>
      <c r="Y46" s="164">
        <v>80</v>
      </c>
      <c r="Z46" s="254">
        <f t="shared" si="5"/>
        <v>80</v>
      </c>
      <c r="AA46" s="51"/>
      <c r="AB46" s="54"/>
      <c r="AC46" s="51"/>
      <c r="AD46" s="54"/>
      <c r="AE46" s="54"/>
      <c r="AF46" s="52">
        <v>80</v>
      </c>
      <c r="AG46" s="72">
        <v>50</v>
      </c>
      <c r="AH46" s="52">
        <v>60</v>
      </c>
      <c r="AI46" s="52">
        <v>0</v>
      </c>
      <c r="AJ46" s="53">
        <v>0</v>
      </c>
      <c r="AK46" s="255">
        <f t="shared" si="6"/>
        <v>38</v>
      </c>
      <c r="AL46" s="86">
        <f t="shared" si="3"/>
        <v>67.5</v>
      </c>
    </row>
    <row r="47" spans="1:38" ht="15.75" thickBot="1" x14ac:dyDescent="0.3">
      <c r="A47" s="258"/>
      <c r="B47" s="71">
        <v>151140057</v>
      </c>
      <c r="C47" s="71" t="s">
        <v>170</v>
      </c>
      <c r="D47" s="71">
        <v>92</v>
      </c>
      <c r="E47" s="51"/>
      <c r="F47" s="51"/>
      <c r="G47" s="51"/>
      <c r="H47" s="51"/>
      <c r="I47" s="51"/>
      <c r="J47" s="246">
        <v>85</v>
      </c>
      <c r="K47" s="234">
        <v>80</v>
      </c>
      <c r="L47" s="186">
        <v>80</v>
      </c>
      <c r="M47" s="246">
        <v>85</v>
      </c>
      <c r="N47" s="159">
        <v>95</v>
      </c>
      <c r="O47" s="253">
        <f t="shared" si="4"/>
        <v>85</v>
      </c>
      <c r="P47" s="51"/>
      <c r="Q47" s="51"/>
      <c r="R47" s="51"/>
      <c r="S47" s="51"/>
      <c r="T47" s="51"/>
      <c r="U47" s="231">
        <v>85</v>
      </c>
      <c r="V47" s="239">
        <v>90</v>
      </c>
      <c r="W47" s="189">
        <v>60</v>
      </c>
      <c r="X47" s="243">
        <v>85</v>
      </c>
      <c r="Y47" s="164">
        <v>80</v>
      </c>
      <c r="Z47" s="254">
        <f t="shared" si="5"/>
        <v>80</v>
      </c>
      <c r="AA47" s="51"/>
      <c r="AB47" s="54"/>
      <c r="AC47" s="51"/>
      <c r="AD47" s="54"/>
      <c r="AE47" s="54"/>
      <c r="AF47" s="52">
        <v>80</v>
      </c>
      <c r="AG47" s="72">
        <v>80</v>
      </c>
      <c r="AH47" s="52">
        <v>60</v>
      </c>
      <c r="AI47" s="52">
        <v>55</v>
      </c>
      <c r="AJ47" s="53">
        <v>0</v>
      </c>
      <c r="AK47" s="255">
        <f t="shared" si="6"/>
        <v>55</v>
      </c>
      <c r="AL47" s="86">
        <f t="shared" si="3"/>
        <v>73.45</v>
      </c>
    </row>
    <row r="48" spans="1:38" x14ac:dyDescent="0.25">
      <c r="A48" s="256" t="s">
        <v>58</v>
      </c>
      <c r="B48" s="70">
        <v>171140750</v>
      </c>
      <c r="C48" s="70" t="s">
        <v>171</v>
      </c>
      <c r="D48" s="70">
        <v>92</v>
      </c>
      <c r="E48" s="35"/>
      <c r="F48" s="35"/>
      <c r="G48" s="35"/>
      <c r="H48" s="35"/>
      <c r="I48" s="35"/>
      <c r="J48" s="245">
        <v>90</v>
      </c>
      <c r="K48" s="232">
        <v>80</v>
      </c>
      <c r="L48" s="184">
        <v>90</v>
      </c>
      <c r="M48" s="242">
        <v>75</v>
      </c>
      <c r="N48" s="162">
        <v>92</v>
      </c>
      <c r="O48" s="253">
        <f t="shared" si="4"/>
        <v>85.4</v>
      </c>
      <c r="P48" s="35"/>
      <c r="Q48" s="35"/>
      <c r="R48" s="35"/>
      <c r="S48" s="35"/>
      <c r="T48" s="35"/>
      <c r="U48" s="242">
        <v>90</v>
      </c>
      <c r="V48" s="242">
        <v>95</v>
      </c>
      <c r="W48" s="242">
        <v>93</v>
      </c>
      <c r="X48" s="242">
        <v>75</v>
      </c>
      <c r="Y48" s="245">
        <v>73</v>
      </c>
      <c r="Z48" s="254">
        <f t="shared" si="5"/>
        <v>85.2</v>
      </c>
      <c r="AA48" s="35"/>
      <c r="AB48" s="48"/>
      <c r="AC48" s="35"/>
      <c r="AD48" s="48"/>
      <c r="AE48" s="48"/>
      <c r="AF48" s="36">
        <v>100</v>
      </c>
      <c r="AG48" s="31">
        <v>95</v>
      </c>
      <c r="AH48" s="36">
        <v>80</v>
      </c>
      <c r="AI48" s="36">
        <v>99</v>
      </c>
      <c r="AJ48" s="45">
        <v>40</v>
      </c>
      <c r="AK48" s="255">
        <f t="shared" si="6"/>
        <v>82.8</v>
      </c>
      <c r="AL48" s="86">
        <f t="shared" si="3"/>
        <v>85.08</v>
      </c>
    </row>
    <row r="49" spans="1:40" x14ac:dyDescent="0.25">
      <c r="A49" s="257"/>
      <c r="B49" s="69">
        <v>171140080</v>
      </c>
      <c r="C49" s="69" t="s">
        <v>172</v>
      </c>
      <c r="D49" s="69">
        <v>96</v>
      </c>
      <c r="E49" s="41"/>
      <c r="F49" s="41"/>
      <c r="G49" s="41"/>
      <c r="H49" s="41"/>
      <c r="I49" s="41"/>
      <c r="J49" s="244">
        <v>90</v>
      </c>
      <c r="K49" s="233">
        <v>80</v>
      </c>
      <c r="L49" s="185">
        <v>90</v>
      </c>
      <c r="M49" s="243">
        <v>75</v>
      </c>
      <c r="N49" s="161">
        <v>96</v>
      </c>
      <c r="O49" s="253">
        <f t="shared" si="4"/>
        <v>86.2</v>
      </c>
      <c r="P49" s="41"/>
      <c r="Q49" s="41"/>
      <c r="R49" s="41"/>
      <c r="S49" s="41"/>
      <c r="T49" s="41"/>
      <c r="U49" s="231">
        <v>90</v>
      </c>
      <c r="V49" s="238">
        <v>95</v>
      </c>
      <c r="W49" s="188">
        <v>93</v>
      </c>
      <c r="X49" s="243">
        <v>75</v>
      </c>
      <c r="Y49" s="163">
        <v>73</v>
      </c>
      <c r="Z49" s="254">
        <f t="shared" si="5"/>
        <v>85.2</v>
      </c>
      <c r="AA49" s="41"/>
      <c r="AB49" s="44"/>
      <c r="AC49" s="41"/>
      <c r="AD49" s="44"/>
      <c r="AE49" s="44"/>
      <c r="AF49" s="42">
        <v>100</v>
      </c>
      <c r="AG49" s="50">
        <v>100</v>
      </c>
      <c r="AH49" s="42">
        <v>100</v>
      </c>
      <c r="AI49" s="42">
        <v>99</v>
      </c>
      <c r="AJ49" s="43">
        <v>40</v>
      </c>
      <c r="AK49" s="255">
        <f t="shared" si="6"/>
        <v>87.8</v>
      </c>
      <c r="AL49" s="86">
        <f t="shared" si="3"/>
        <v>87.39</v>
      </c>
    </row>
    <row r="50" spans="1:40" x14ac:dyDescent="0.25">
      <c r="A50" s="257"/>
      <c r="B50" s="69">
        <v>161140089</v>
      </c>
      <c r="C50" s="69" t="s">
        <v>173</v>
      </c>
      <c r="D50" s="69">
        <v>88</v>
      </c>
      <c r="E50" s="41"/>
      <c r="F50" s="41"/>
      <c r="G50" s="41"/>
      <c r="H50" s="41"/>
      <c r="I50" s="41"/>
      <c r="J50" s="244">
        <v>90</v>
      </c>
      <c r="K50" s="233">
        <v>80</v>
      </c>
      <c r="L50" s="185">
        <v>90</v>
      </c>
      <c r="M50" s="243">
        <v>75</v>
      </c>
      <c r="N50" s="161">
        <v>95</v>
      </c>
      <c r="O50" s="253">
        <f t="shared" si="4"/>
        <v>86</v>
      </c>
      <c r="P50" s="41"/>
      <c r="Q50" s="41"/>
      <c r="R50" s="41"/>
      <c r="S50" s="41"/>
      <c r="T50" s="41"/>
      <c r="U50" s="231">
        <v>90</v>
      </c>
      <c r="V50" s="238">
        <v>95</v>
      </c>
      <c r="W50" s="188">
        <v>93</v>
      </c>
      <c r="X50" s="243">
        <v>75</v>
      </c>
      <c r="Y50" s="163">
        <v>73</v>
      </c>
      <c r="Z50" s="254">
        <f t="shared" si="5"/>
        <v>85.2</v>
      </c>
      <c r="AA50" s="41"/>
      <c r="AB50" s="44"/>
      <c r="AC50" s="41"/>
      <c r="AD50" s="44"/>
      <c r="AE50" s="44"/>
      <c r="AF50" s="42">
        <v>100</v>
      </c>
      <c r="AG50" s="50">
        <v>100</v>
      </c>
      <c r="AH50" s="42">
        <v>100</v>
      </c>
      <c r="AI50" s="42">
        <v>99</v>
      </c>
      <c r="AJ50" s="43">
        <v>30</v>
      </c>
      <c r="AK50" s="255">
        <f t="shared" si="6"/>
        <v>85.8</v>
      </c>
      <c r="AL50" s="86">
        <f t="shared" si="3"/>
        <v>85.85</v>
      </c>
    </row>
    <row r="51" spans="1:40" s="34" customFormat="1" x14ac:dyDescent="0.25">
      <c r="A51" s="258"/>
      <c r="B51" s="71">
        <v>151140080</v>
      </c>
      <c r="C51" s="71" t="s">
        <v>174</v>
      </c>
      <c r="D51" s="71">
        <v>100</v>
      </c>
      <c r="E51" s="51"/>
      <c r="F51" s="51"/>
      <c r="G51" s="51"/>
      <c r="H51" s="51"/>
      <c r="I51" s="51"/>
      <c r="J51" s="244">
        <v>90</v>
      </c>
      <c r="K51" s="243">
        <v>80</v>
      </c>
      <c r="L51" s="243">
        <v>80</v>
      </c>
      <c r="M51" s="243">
        <v>75</v>
      </c>
      <c r="N51" s="161">
        <v>90</v>
      </c>
      <c r="O51" s="253">
        <f t="shared" si="4"/>
        <v>83</v>
      </c>
      <c r="P51" s="51"/>
      <c r="Q51" s="51"/>
      <c r="R51" s="51"/>
      <c r="S51" s="51"/>
      <c r="T51" s="51"/>
      <c r="U51" s="231">
        <v>90</v>
      </c>
      <c r="V51" s="239">
        <v>95</v>
      </c>
      <c r="W51" s="189">
        <v>93</v>
      </c>
      <c r="X51" s="243">
        <v>75</v>
      </c>
      <c r="Y51" s="164">
        <v>73</v>
      </c>
      <c r="Z51" s="254">
        <f t="shared" si="5"/>
        <v>85.2</v>
      </c>
      <c r="AA51" s="51"/>
      <c r="AB51" s="54"/>
      <c r="AC51" s="51"/>
      <c r="AD51" s="54"/>
      <c r="AE51" s="54"/>
      <c r="AF51" s="52">
        <v>100</v>
      </c>
      <c r="AG51" s="72">
        <v>98</v>
      </c>
      <c r="AH51" s="52">
        <v>80</v>
      </c>
      <c r="AI51" s="52">
        <v>80</v>
      </c>
      <c r="AJ51" s="53">
        <v>40</v>
      </c>
      <c r="AK51" s="255">
        <f t="shared" si="6"/>
        <v>79.599999999999994</v>
      </c>
      <c r="AL51" s="86">
        <f t="shared" si="3"/>
        <v>84.28</v>
      </c>
    </row>
    <row r="52" spans="1:40" ht="15.75" thickBot="1" x14ac:dyDescent="0.3">
      <c r="A52" s="259"/>
      <c r="B52" s="74">
        <v>151140091</v>
      </c>
      <c r="C52" s="74" t="s">
        <v>175</v>
      </c>
      <c r="D52" s="74">
        <v>96</v>
      </c>
      <c r="E52" s="75"/>
      <c r="F52" s="75"/>
      <c r="G52" s="75"/>
      <c r="H52" s="75"/>
      <c r="I52" s="75"/>
      <c r="J52" s="248">
        <v>90</v>
      </c>
      <c r="K52" s="235">
        <v>80</v>
      </c>
      <c r="L52" s="187">
        <v>80</v>
      </c>
      <c r="M52" s="246">
        <v>75</v>
      </c>
      <c r="N52" s="160">
        <v>90</v>
      </c>
      <c r="O52" s="253">
        <f t="shared" si="4"/>
        <v>83</v>
      </c>
      <c r="P52" s="75"/>
      <c r="Q52" s="75"/>
      <c r="R52" s="75"/>
      <c r="S52" s="75"/>
      <c r="T52" s="75"/>
      <c r="U52" s="240">
        <v>90</v>
      </c>
      <c r="V52" s="84">
        <v>95</v>
      </c>
      <c r="W52" s="240">
        <v>93</v>
      </c>
      <c r="X52" s="240">
        <v>75</v>
      </c>
      <c r="Y52" s="211">
        <v>73</v>
      </c>
      <c r="Z52" s="254">
        <f t="shared" si="5"/>
        <v>85.2</v>
      </c>
      <c r="AA52" s="75"/>
      <c r="AB52" s="49"/>
      <c r="AC52" s="75"/>
      <c r="AD52" s="49"/>
      <c r="AE52" s="49"/>
      <c r="AF52" s="76">
        <v>100</v>
      </c>
      <c r="AG52" s="84">
        <v>50</v>
      </c>
      <c r="AH52" s="76">
        <v>80</v>
      </c>
      <c r="AI52" s="76">
        <v>35</v>
      </c>
      <c r="AJ52" s="77">
        <v>40</v>
      </c>
      <c r="AK52" s="255">
        <f t="shared" si="6"/>
        <v>61</v>
      </c>
      <c r="AL52" s="86">
        <f t="shared" si="3"/>
        <v>77.37</v>
      </c>
    </row>
    <row r="53" spans="1:40" x14ac:dyDescent="0.25">
      <c r="A53" s="78"/>
      <c r="B53" s="78"/>
      <c r="C53" s="78"/>
      <c r="D53" s="78"/>
      <c r="E53" s="79"/>
      <c r="F53" s="79"/>
      <c r="G53" s="79"/>
      <c r="H53" s="79"/>
      <c r="I53" s="79"/>
      <c r="J53" s="80"/>
      <c r="K53" s="80"/>
      <c r="L53" s="80"/>
      <c r="M53" s="80"/>
      <c r="N53" s="81"/>
      <c r="O53" s="80"/>
      <c r="P53" s="79"/>
      <c r="Q53" s="79"/>
      <c r="R53" s="79"/>
      <c r="S53" s="79"/>
      <c r="T53" s="79"/>
      <c r="U53" s="80"/>
      <c r="V53" s="80"/>
      <c r="W53" s="80"/>
      <c r="X53" s="80"/>
      <c r="Y53" s="81"/>
      <c r="Z53" s="80"/>
      <c r="AA53" s="79"/>
      <c r="AB53" s="33"/>
      <c r="AC53" s="79"/>
      <c r="AD53" s="33"/>
      <c r="AE53" s="33"/>
      <c r="AF53" s="80"/>
      <c r="AG53" s="83"/>
      <c r="AH53" s="80"/>
      <c r="AI53" s="80"/>
      <c r="AJ53" s="81"/>
      <c r="AK53" s="80"/>
      <c r="AL53" s="82"/>
      <c r="AM53" s="33"/>
      <c r="AN53" s="33"/>
    </row>
    <row r="54" spans="1:40" x14ac:dyDescent="0.25">
      <c r="A54" s="78"/>
      <c r="B54" s="78"/>
      <c r="C54" s="78"/>
      <c r="D54" s="78"/>
      <c r="E54" s="79"/>
      <c r="F54" s="79"/>
      <c r="G54" s="79"/>
      <c r="H54" s="79"/>
      <c r="I54" s="79"/>
      <c r="J54" s="80"/>
      <c r="K54" s="80"/>
      <c r="L54" s="80"/>
      <c r="M54" s="80"/>
      <c r="N54" s="81"/>
      <c r="O54" s="80"/>
      <c r="P54" s="79"/>
      <c r="Q54" s="79"/>
      <c r="R54" s="79"/>
      <c r="S54" s="79"/>
      <c r="T54" s="79"/>
      <c r="U54" s="80"/>
      <c r="V54" s="80"/>
      <c r="W54" s="80"/>
      <c r="X54" s="80"/>
      <c r="Y54" s="81"/>
      <c r="Z54" s="80"/>
      <c r="AA54" s="79"/>
      <c r="AB54" s="33"/>
      <c r="AC54" s="79"/>
      <c r="AD54" s="33"/>
      <c r="AE54" s="33"/>
      <c r="AF54" s="80"/>
      <c r="AG54" s="83"/>
      <c r="AH54" s="80"/>
      <c r="AI54" s="80"/>
      <c r="AJ54" s="81"/>
      <c r="AK54" s="80"/>
      <c r="AL54" s="82"/>
      <c r="AM54" s="33"/>
      <c r="AN54" s="33"/>
    </row>
    <row r="55" spans="1:40" x14ac:dyDescent="0.25">
      <c r="A55" s="78"/>
      <c r="B55" s="78"/>
      <c r="C55" s="78"/>
      <c r="D55" s="78"/>
      <c r="E55" s="79"/>
      <c r="F55" s="79"/>
      <c r="G55" s="79"/>
      <c r="H55" s="79"/>
      <c r="I55" s="79"/>
      <c r="J55" s="80"/>
      <c r="K55" s="80"/>
      <c r="L55" s="80"/>
      <c r="M55" s="80"/>
      <c r="N55" s="81"/>
      <c r="O55" s="80"/>
      <c r="P55" s="79"/>
      <c r="Q55" s="79"/>
      <c r="R55" s="79"/>
      <c r="S55" s="79"/>
      <c r="T55" s="79"/>
      <c r="U55" s="80"/>
      <c r="V55" s="80"/>
      <c r="W55" s="80"/>
      <c r="X55" s="80"/>
      <c r="Y55" s="81"/>
      <c r="Z55" s="80"/>
      <c r="AA55" s="79"/>
      <c r="AB55" s="33"/>
      <c r="AC55" s="79"/>
      <c r="AD55" s="33"/>
      <c r="AE55" s="33"/>
      <c r="AF55" s="80"/>
      <c r="AG55" s="83"/>
      <c r="AH55" s="80"/>
      <c r="AI55" s="80"/>
      <c r="AJ55" s="81"/>
      <c r="AK55" s="80"/>
      <c r="AL55" s="82"/>
      <c r="AM55" s="33"/>
      <c r="AN55" s="33"/>
    </row>
    <row r="56" spans="1:40" x14ac:dyDescent="0.25">
      <c r="A56" s="78"/>
      <c r="B56" s="78"/>
      <c r="C56" s="78"/>
      <c r="D56" s="78"/>
      <c r="E56" s="79"/>
      <c r="F56" s="79"/>
      <c r="G56" s="79"/>
      <c r="H56" s="79"/>
      <c r="I56" s="79"/>
      <c r="J56" s="80"/>
      <c r="K56" s="80"/>
      <c r="L56" s="80"/>
      <c r="M56" s="80"/>
      <c r="N56" s="81"/>
      <c r="O56" s="80"/>
      <c r="P56" s="79"/>
      <c r="Q56" s="79"/>
      <c r="R56" s="79"/>
      <c r="S56" s="79"/>
      <c r="T56" s="79"/>
      <c r="U56" s="80"/>
      <c r="V56" s="80"/>
      <c r="W56" s="80"/>
      <c r="X56" s="80"/>
      <c r="Y56" s="81"/>
      <c r="Z56" s="80"/>
      <c r="AA56" s="79"/>
      <c r="AB56" s="33"/>
      <c r="AC56" s="79"/>
      <c r="AD56" s="33"/>
      <c r="AE56" s="33"/>
      <c r="AF56" s="80"/>
      <c r="AG56" s="83"/>
      <c r="AH56" s="80"/>
      <c r="AI56" s="80"/>
      <c r="AJ56" s="81"/>
      <c r="AK56" s="80"/>
      <c r="AL56" s="82"/>
      <c r="AM56" s="33"/>
      <c r="AN56" s="33"/>
    </row>
    <row r="57" spans="1:40" x14ac:dyDescent="0.25">
      <c r="A57" s="78"/>
      <c r="B57" s="78"/>
      <c r="C57" s="78"/>
      <c r="D57" s="78"/>
      <c r="E57" s="79"/>
      <c r="F57" s="79"/>
      <c r="G57" s="79"/>
      <c r="H57" s="79"/>
      <c r="I57" s="79"/>
      <c r="J57" s="80"/>
      <c r="K57" s="80"/>
      <c r="L57" s="80"/>
      <c r="M57" s="80"/>
      <c r="N57" s="81"/>
      <c r="O57" s="80"/>
      <c r="P57" s="79"/>
      <c r="Q57" s="79"/>
      <c r="R57" s="79"/>
      <c r="S57" s="79"/>
      <c r="T57" s="79"/>
      <c r="U57" s="80"/>
      <c r="V57" s="80"/>
      <c r="W57" s="80"/>
      <c r="X57" s="80"/>
      <c r="Y57" s="81"/>
      <c r="Z57" s="80"/>
      <c r="AA57" s="79"/>
      <c r="AB57" s="33"/>
      <c r="AC57" s="79"/>
      <c r="AD57" s="33"/>
      <c r="AE57" s="33"/>
      <c r="AF57" s="80"/>
      <c r="AG57" s="83"/>
      <c r="AH57" s="80"/>
      <c r="AI57" s="80"/>
      <c r="AJ57" s="81"/>
      <c r="AK57" s="80"/>
      <c r="AL57" s="82"/>
      <c r="AM57" s="33"/>
      <c r="AN57" s="33"/>
    </row>
    <row r="58" spans="1:40" x14ac:dyDescent="0.25">
      <c r="A58" s="78"/>
      <c r="B58" s="78"/>
      <c r="C58" s="78"/>
      <c r="D58" s="78"/>
      <c r="E58" s="79"/>
      <c r="F58" s="79"/>
      <c r="G58" s="79"/>
      <c r="H58" s="79"/>
      <c r="I58" s="79"/>
      <c r="J58" s="80"/>
      <c r="K58" s="80"/>
      <c r="L58" s="80"/>
      <c r="M58" s="80"/>
      <c r="N58" s="81"/>
      <c r="O58" s="80"/>
      <c r="P58" s="79"/>
      <c r="Q58" s="79"/>
      <c r="R58" s="79"/>
      <c r="S58" s="79"/>
      <c r="T58" s="79"/>
      <c r="U58" s="80"/>
      <c r="V58" s="80"/>
      <c r="W58" s="80"/>
      <c r="X58" s="80"/>
      <c r="Y58" s="81"/>
      <c r="Z58" s="80"/>
      <c r="AA58" s="79"/>
      <c r="AB58" s="33"/>
      <c r="AC58" s="79"/>
      <c r="AD58" s="33"/>
      <c r="AE58" s="33"/>
      <c r="AF58" s="80"/>
      <c r="AG58" s="83"/>
      <c r="AH58" s="80"/>
      <c r="AI58" s="80"/>
      <c r="AJ58" s="81"/>
      <c r="AK58" s="80"/>
      <c r="AL58" s="82"/>
      <c r="AM58" s="33"/>
      <c r="AN58" s="33"/>
    </row>
    <row r="59" spans="1:40" x14ac:dyDescent="0.25">
      <c r="A59" s="78"/>
      <c r="B59" s="78"/>
      <c r="C59" s="78"/>
      <c r="D59" s="78"/>
      <c r="E59" s="79"/>
      <c r="F59" s="79"/>
      <c r="G59" s="79"/>
      <c r="H59" s="79"/>
      <c r="I59" s="79"/>
      <c r="J59" s="80"/>
      <c r="K59" s="80"/>
      <c r="L59" s="80"/>
      <c r="M59" s="80"/>
      <c r="N59" s="81"/>
      <c r="O59" s="80"/>
      <c r="P59" s="79"/>
      <c r="Q59" s="79"/>
      <c r="R59" s="79"/>
      <c r="S59" s="79"/>
      <c r="T59" s="79"/>
      <c r="U59" s="80"/>
      <c r="V59" s="80"/>
      <c r="W59" s="80"/>
      <c r="X59" s="80"/>
      <c r="Y59" s="81"/>
      <c r="Z59" s="80"/>
      <c r="AA59" s="79"/>
      <c r="AB59" s="33"/>
      <c r="AC59" s="79"/>
      <c r="AD59" s="33"/>
      <c r="AE59" s="33"/>
      <c r="AF59" s="80"/>
      <c r="AG59" s="83"/>
      <c r="AH59" s="80"/>
      <c r="AI59" s="80"/>
      <c r="AJ59" s="81"/>
      <c r="AK59" s="80"/>
      <c r="AL59" s="82"/>
      <c r="AM59" s="33"/>
      <c r="AN59" s="33"/>
    </row>
    <row r="60" spans="1:40" x14ac:dyDescent="0.25">
      <c r="A60" s="78"/>
      <c r="B60" s="78"/>
      <c r="C60" s="78"/>
      <c r="D60" s="78"/>
      <c r="E60" s="79"/>
      <c r="F60" s="79"/>
      <c r="G60" s="79"/>
      <c r="H60" s="79"/>
      <c r="I60" s="79"/>
      <c r="J60" s="80"/>
      <c r="K60" s="80"/>
      <c r="L60" s="80"/>
      <c r="M60" s="80"/>
      <c r="N60" s="81"/>
      <c r="O60" s="80"/>
      <c r="P60" s="79"/>
      <c r="Q60" s="79"/>
      <c r="R60" s="79"/>
      <c r="S60" s="79"/>
      <c r="T60" s="79"/>
      <c r="U60" s="80"/>
      <c r="V60" s="80"/>
      <c r="W60" s="80"/>
      <c r="X60" s="80"/>
      <c r="Y60" s="81"/>
      <c r="Z60" s="80"/>
      <c r="AA60" s="79"/>
      <c r="AB60" s="33"/>
      <c r="AC60" s="79"/>
      <c r="AD60" s="33"/>
      <c r="AE60" s="33"/>
      <c r="AF60" s="80"/>
      <c r="AG60" s="83"/>
      <c r="AH60" s="80"/>
      <c r="AI60" s="80"/>
      <c r="AJ60" s="81"/>
      <c r="AK60" s="80"/>
      <c r="AL60" s="82"/>
      <c r="AM60" s="33"/>
      <c r="AN60" s="33"/>
    </row>
    <row r="61" spans="1:40" x14ac:dyDescent="0.25">
      <c r="A61" s="78"/>
      <c r="B61" s="78"/>
      <c r="C61" s="78"/>
      <c r="D61" s="78"/>
      <c r="E61" s="79"/>
      <c r="F61" s="79"/>
      <c r="G61" s="79"/>
      <c r="H61" s="79"/>
      <c r="I61" s="79"/>
      <c r="J61" s="80"/>
      <c r="K61" s="80"/>
      <c r="L61" s="80"/>
      <c r="M61" s="80"/>
      <c r="N61" s="81"/>
      <c r="O61" s="80"/>
      <c r="P61" s="79"/>
      <c r="Q61" s="79"/>
      <c r="R61" s="79"/>
      <c r="S61" s="79"/>
      <c r="T61" s="79"/>
      <c r="U61" s="80"/>
      <c r="V61" s="80"/>
      <c r="W61" s="80"/>
      <c r="X61" s="80"/>
      <c r="Y61" s="81"/>
      <c r="Z61" s="80"/>
      <c r="AA61" s="79"/>
      <c r="AB61" s="33"/>
      <c r="AC61" s="79"/>
      <c r="AD61" s="33"/>
      <c r="AE61" s="33"/>
      <c r="AF61" s="80"/>
      <c r="AG61" s="83"/>
      <c r="AH61" s="80"/>
      <c r="AI61" s="80"/>
      <c r="AJ61" s="81"/>
      <c r="AK61" s="80"/>
      <c r="AL61" s="82"/>
      <c r="AM61" s="33"/>
      <c r="AN61" s="33"/>
    </row>
    <row r="62" spans="1:40" x14ac:dyDescent="0.25">
      <c r="A62" s="78"/>
      <c r="B62" s="78"/>
      <c r="C62" s="78"/>
      <c r="D62" s="78"/>
      <c r="E62" s="79"/>
      <c r="F62" s="79"/>
      <c r="G62" s="79"/>
      <c r="H62" s="79"/>
      <c r="I62" s="79"/>
      <c r="J62" s="80"/>
      <c r="K62" s="80"/>
      <c r="L62" s="80"/>
      <c r="M62" s="80"/>
      <c r="N62" s="81"/>
      <c r="O62" s="80"/>
      <c r="P62" s="79"/>
      <c r="Q62" s="79"/>
      <c r="R62" s="79"/>
      <c r="S62" s="79"/>
      <c r="T62" s="79"/>
      <c r="U62" s="80"/>
      <c r="V62" s="80"/>
      <c r="W62" s="80"/>
      <c r="X62" s="80"/>
      <c r="Y62" s="81"/>
      <c r="Z62" s="80"/>
      <c r="AA62" s="79"/>
      <c r="AB62" s="33"/>
      <c r="AC62" s="79"/>
      <c r="AD62" s="33"/>
      <c r="AE62" s="33"/>
      <c r="AF62" s="80"/>
      <c r="AG62" s="83"/>
      <c r="AH62" s="80"/>
      <c r="AI62" s="80"/>
      <c r="AJ62" s="81"/>
      <c r="AK62" s="80"/>
      <c r="AL62" s="82"/>
      <c r="AM62" s="33"/>
      <c r="AN62" s="33"/>
    </row>
    <row r="63" spans="1:40" x14ac:dyDescent="0.25">
      <c r="A63" s="78"/>
      <c r="B63" s="78"/>
      <c r="C63" s="78"/>
      <c r="D63" s="78"/>
      <c r="E63" s="79"/>
      <c r="F63" s="79"/>
      <c r="G63" s="79"/>
      <c r="H63" s="79"/>
      <c r="I63" s="79"/>
      <c r="J63" s="80"/>
      <c r="K63" s="80"/>
      <c r="L63" s="80"/>
      <c r="M63" s="80"/>
      <c r="N63" s="81"/>
      <c r="O63" s="80"/>
      <c r="P63" s="79"/>
      <c r="Q63" s="79"/>
      <c r="R63" s="79"/>
      <c r="S63" s="79"/>
      <c r="T63" s="79"/>
      <c r="U63" s="80"/>
      <c r="V63" s="80"/>
      <c r="W63" s="80"/>
      <c r="X63" s="80"/>
      <c r="Y63" s="81"/>
      <c r="Z63" s="80"/>
      <c r="AA63" s="79"/>
      <c r="AB63" s="33"/>
      <c r="AC63" s="79"/>
      <c r="AD63" s="33"/>
      <c r="AE63" s="33"/>
      <c r="AF63" s="80"/>
      <c r="AG63" s="83"/>
      <c r="AH63" s="80"/>
      <c r="AI63" s="80"/>
      <c r="AJ63" s="81"/>
      <c r="AK63" s="80"/>
      <c r="AL63" s="82"/>
      <c r="AM63" s="33"/>
      <c r="AN63" s="33"/>
    </row>
    <row r="64" spans="1:40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</row>
  </sheetData>
  <mergeCells count="10">
    <mergeCell ref="A35:A38"/>
    <mergeCell ref="A39:A42"/>
    <mergeCell ref="A43:A47"/>
    <mergeCell ref="A48:A52"/>
    <mergeCell ref="A11:A14"/>
    <mergeCell ref="A15:A18"/>
    <mergeCell ref="A19:A22"/>
    <mergeCell ref="A23:A26"/>
    <mergeCell ref="A27:A30"/>
    <mergeCell ref="A31:A34"/>
  </mergeCells>
  <phoneticPr fontId="15" type="noConversion"/>
  <pageMargins left="0.7" right="0.7" top="0.75" bottom="0.75" header="0.3" footer="0.3"/>
  <pageSetup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75"/>
  <sheetViews>
    <sheetView topLeftCell="A4" zoomScale="70" zoomScaleNormal="70" zoomScalePageLayoutView="150" workbookViewId="0">
      <selection sqref="A1:AL1048576"/>
    </sheetView>
  </sheetViews>
  <sheetFormatPr defaultColWidth="8.85546875" defaultRowHeight="15" x14ac:dyDescent="0.25"/>
  <cols>
    <col min="1" max="1" width="12" customWidth="1"/>
    <col min="2" max="2" width="12" bestFit="1" customWidth="1"/>
    <col min="3" max="3" width="27.42578125" customWidth="1"/>
    <col min="4" max="4" width="13.28515625" style="34" customWidth="1"/>
    <col min="5" max="6" width="4.7109375" customWidth="1"/>
    <col min="7" max="9" width="4.7109375" style="2" customWidth="1"/>
    <col min="10" max="36" width="4.7109375" customWidth="1"/>
    <col min="37" max="37" width="7.7109375" customWidth="1"/>
    <col min="38" max="38" width="17.7109375" style="37" customWidth="1"/>
  </cols>
  <sheetData>
    <row r="1" spans="1:46" s="34" customFormat="1" x14ac:dyDescent="0.25">
      <c r="A1" s="57" t="s">
        <v>3</v>
      </c>
      <c r="B1" s="4"/>
      <c r="AL1" s="37"/>
    </row>
    <row r="2" spans="1:46" s="34" customFormat="1" x14ac:dyDescent="0.25">
      <c r="A2" s="57" t="s">
        <v>4</v>
      </c>
      <c r="B2" s="4"/>
      <c r="AL2" s="37"/>
    </row>
    <row r="3" spans="1:46" s="34" customFormat="1" x14ac:dyDescent="0.25">
      <c r="A3" s="57" t="s">
        <v>176</v>
      </c>
      <c r="B3" s="4"/>
      <c r="AL3" s="37"/>
    </row>
    <row r="4" spans="1:46" s="34" customFormat="1" x14ac:dyDescent="0.25">
      <c r="A4" s="57" t="s">
        <v>39</v>
      </c>
      <c r="B4" s="4"/>
      <c r="AL4" s="37"/>
    </row>
    <row r="5" spans="1:46" s="34" customFormat="1" x14ac:dyDescent="0.25">
      <c r="A5" s="64" t="s">
        <v>183</v>
      </c>
      <c r="B5" s="4"/>
      <c r="AL5" s="37"/>
    </row>
    <row r="6" spans="1:46" ht="15.75" customHeight="1" x14ac:dyDescent="0.25">
      <c r="A6" s="34"/>
      <c r="B6" s="34"/>
      <c r="C6" s="34"/>
      <c r="E6" s="34"/>
      <c r="F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</row>
    <row r="7" spans="1:46" ht="15.75" customHeight="1" x14ac:dyDescent="0.25">
      <c r="A7" s="3"/>
      <c r="B7" s="3"/>
      <c r="C7" s="34"/>
      <c r="E7" s="34"/>
      <c r="F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</row>
    <row r="8" spans="1:46" ht="15.75" thickBot="1" x14ac:dyDescent="0.3">
      <c r="A8" s="3"/>
      <c r="B8" s="3"/>
      <c r="C8" s="34"/>
      <c r="E8" s="34"/>
      <c r="F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</row>
    <row r="9" spans="1:46" ht="15.75" thickBot="1" x14ac:dyDescent="0.3">
      <c r="A9" s="57"/>
      <c r="B9" s="61"/>
      <c r="C9" s="62"/>
      <c r="D9" s="92"/>
      <c r="E9" s="5"/>
      <c r="F9" s="6"/>
      <c r="G9" s="6" t="s">
        <v>13</v>
      </c>
      <c r="H9" s="6" t="s">
        <v>14</v>
      </c>
      <c r="I9" s="6" t="s">
        <v>15</v>
      </c>
      <c r="J9" s="6" t="s">
        <v>16</v>
      </c>
      <c r="K9" s="6"/>
      <c r="L9" s="6" t="s">
        <v>59</v>
      </c>
      <c r="M9" s="6"/>
      <c r="N9" s="7"/>
      <c r="O9" s="8"/>
      <c r="P9" s="9"/>
      <c r="Q9" s="10"/>
      <c r="R9" s="10" t="s">
        <v>17</v>
      </c>
      <c r="S9" s="10" t="s">
        <v>18</v>
      </c>
      <c r="T9" s="10" t="s">
        <v>19</v>
      </c>
      <c r="U9" s="10" t="s">
        <v>20</v>
      </c>
      <c r="V9" s="10" t="s">
        <v>17</v>
      </c>
      <c r="W9" s="10" t="s">
        <v>59</v>
      </c>
      <c r="X9" s="10"/>
      <c r="Y9" s="11"/>
      <c r="Z9" s="12"/>
      <c r="AA9" s="21"/>
      <c r="AB9" s="22"/>
      <c r="AC9" s="22" t="s">
        <v>21</v>
      </c>
      <c r="AD9" s="22" t="s">
        <v>22</v>
      </c>
      <c r="AE9" s="22" t="s">
        <v>23</v>
      </c>
      <c r="AF9" s="22" t="s">
        <v>18</v>
      </c>
      <c r="AG9" s="22" t="s">
        <v>24</v>
      </c>
      <c r="AH9" s="22" t="s">
        <v>59</v>
      </c>
      <c r="AI9" s="22"/>
      <c r="AJ9" s="20"/>
      <c r="AK9" s="13"/>
      <c r="AL9" s="38"/>
    </row>
    <row r="10" spans="1:46" ht="15.75" thickBot="1" x14ac:dyDescent="0.3">
      <c r="A10" s="59" t="s">
        <v>0</v>
      </c>
      <c r="B10" s="65" t="s">
        <v>1</v>
      </c>
      <c r="C10" s="66" t="s">
        <v>2</v>
      </c>
      <c r="D10" s="93" t="s">
        <v>184</v>
      </c>
      <c r="E10" s="60" t="s">
        <v>25</v>
      </c>
      <c r="F10" s="14" t="s">
        <v>26</v>
      </c>
      <c r="G10" s="15" t="s">
        <v>27</v>
      </c>
      <c r="H10" s="15" t="s">
        <v>28</v>
      </c>
      <c r="I10" s="14" t="s">
        <v>29</v>
      </c>
      <c r="J10" s="14" t="s">
        <v>30</v>
      </c>
      <c r="K10" s="15" t="s">
        <v>31</v>
      </c>
      <c r="L10" s="14" t="s">
        <v>32</v>
      </c>
      <c r="M10" s="14" t="s">
        <v>33</v>
      </c>
      <c r="N10" s="23" t="s">
        <v>34</v>
      </c>
      <c r="O10" s="25" t="s">
        <v>19</v>
      </c>
      <c r="P10" s="24" t="s">
        <v>25</v>
      </c>
      <c r="Q10" s="16" t="s">
        <v>26</v>
      </c>
      <c r="R10" s="17" t="s">
        <v>27</v>
      </c>
      <c r="S10" s="17" t="s">
        <v>28</v>
      </c>
      <c r="T10" s="16" t="s">
        <v>29</v>
      </c>
      <c r="U10" s="16" t="s">
        <v>30</v>
      </c>
      <c r="V10" s="17" t="s">
        <v>31</v>
      </c>
      <c r="W10" s="16" t="s">
        <v>32</v>
      </c>
      <c r="X10" s="16" t="s">
        <v>33</v>
      </c>
      <c r="Y10" s="26" t="s">
        <v>34</v>
      </c>
      <c r="Z10" s="28" t="s">
        <v>17</v>
      </c>
      <c r="AA10" s="27" t="s">
        <v>25</v>
      </c>
      <c r="AB10" s="18" t="s">
        <v>26</v>
      </c>
      <c r="AC10" s="19" t="s">
        <v>27</v>
      </c>
      <c r="AD10" s="19" t="s">
        <v>28</v>
      </c>
      <c r="AE10" s="18" t="s">
        <v>29</v>
      </c>
      <c r="AF10" s="18" t="s">
        <v>30</v>
      </c>
      <c r="AG10" s="19" t="s">
        <v>31</v>
      </c>
      <c r="AH10" s="18" t="s">
        <v>32</v>
      </c>
      <c r="AI10" s="18" t="s">
        <v>33</v>
      </c>
      <c r="AJ10" s="29" t="s">
        <v>34</v>
      </c>
      <c r="AK10" s="30" t="s">
        <v>35</v>
      </c>
      <c r="AL10" s="39" t="s">
        <v>36</v>
      </c>
    </row>
    <row r="11" spans="1:46" ht="15.75" thickBot="1" x14ac:dyDescent="0.3">
      <c r="A11" s="256" t="s">
        <v>40</v>
      </c>
      <c r="B11" s="70">
        <v>161142039</v>
      </c>
      <c r="C11" s="70" t="s">
        <v>98</v>
      </c>
      <c r="D11" s="70">
        <v>84</v>
      </c>
      <c r="E11" s="224">
        <v>90</v>
      </c>
      <c r="F11" s="100">
        <v>95</v>
      </c>
      <c r="G11" s="221">
        <v>96</v>
      </c>
      <c r="H11" s="151">
        <v>95</v>
      </c>
      <c r="I11" s="218">
        <v>90</v>
      </c>
      <c r="J11" s="36"/>
      <c r="K11" s="36"/>
      <c r="L11" s="36"/>
      <c r="M11" s="36"/>
      <c r="N11" s="45"/>
      <c r="O11" s="46">
        <f>AVERAGE(E11:I11)</f>
        <v>93.2</v>
      </c>
      <c r="P11" s="227">
        <v>90</v>
      </c>
      <c r="Q11" s="103">
        <v>95</v>
      </c>
      <c r="R11" s="142">
        <v>96</v>
      </c>
      <c r="S11" s="154">
        <v>95</v>
      </c>
      <c r="T11" s="221">
        <v>90</v>
      </c>
      <c r="U11" s="36"/>
      <c r="V11" s="36"/>
      <c r="W11" s="36"/>
      <c r="X11" s="36"/>
      <c r="Y11" s="45"/>
      <c r="Z11" s="47">
        <f>AVERAGE(P11:T11)</f>
        <v>93.2</v>
      </c>
      <c r="AA11" s="35">
        <v>100</v>
      </c>
      <c r="AB11" s="48">
        <v>70</v>
      </c>
      <c r="AC11" s="35">
        <v>100</v>
      </c>
      <c r="AD11" s="48">
        <v>55</v>
      </c>
      <c r="AE11" s="48">
        <v>75</v>
      </c>
      <c r="AF11" s="36"/>
      <c r="AG11" s="36"/>
      <c r="AH11" s="36"/>
      <c r="AI11" s="36"/>
      <c r="AJ11" s="45"/>
      <c r="AK11" s="67">
        <f>AVERAGE(AA11:AE11)</f>
        <v>80</v>
      </c>
      <c r="AL11" s="68">
        <f>D11*0.1+O11*0.2+Z11*0.35+AK11*0.35</f>
        <v>87.66</v>
      </c>
      <c r="AO11" s="55"/>
    </row>
    <row r="12" spans="1:46" ht="15.75" thickBot="1" x14ac:dyDescent="0.3">
      <c r="A12" s="257"/>
      <c r="B12" s="69">
        <v>161142004</v>
      </c>
      <c r="C12" s="69" t="s">
        <v>99</v>
      </c>
      <c r="D12" s="69">
        <v>80</v>
      </c>
      <c r="E12" s="225">
        <v>90</v>
      </c>
      <c r="F12" s="101">
        <v>95</v>
      </c>
      <c r="G12" s="222">
        <v>96</v>
      </c>
      <c r="H12" s="152">
        <v>95</v>
      </c>
      <c r="I12" s="219">
        <v>90</v>
      </c>
      <c r="J12" s="42"/>
      <c r="K12" s="42"/>
      <c r="L12" s="42"/>
      <c r="M12" s="42"/>
      <c r="N12" s="43"/>
      <c r="O12" s="46">
        <f t="shared" ref="O12:O26" si="0">AVERAGE(E12:I12)</f>
        <v>93.2</v>
      </c>
      <c r="P12" s="228">
        <v>90</v>
      </c>
      <c r="Q12" s="104">
        <v>95</v>
      </c>
      <c r="R12" s="143">
        <v>96</v>
      </c>
      <c r="S12" s="155">
        <v>95</v>
      </c>
      <c r="T12" s="222">
        <v>90</v>
      </c>
      <c r="U12" s="42"/>
      <c r="V12" s="42"/>
      <c r="W12" s="42"/>
      <c r="X12" s="42"/>
      <c r="Y12" s="43"/>
      <c r="Z12" s="47">
        <f t="shared" ref="Z12:Z26" si="1">AVERAGE(P12:T12)</f>
        <v>93.2</v>
      </c>
      <c r="AA12" s="41">
        <v>100</v>
      </c>
      <c r="AB12" s="44">
        <v>60</v>
      </c>
      <c r="AC12" s="41">
        <v>100</v>
      </c>
      <c r="AD12" s="44">
        <v>35</v>
      </c>
      <c r="AE12" s="44">
        <v>75</v>
      </c>
      <c r="AF12" s="42"/>
      <c r="AG12" s="42"/>
      <c r="AH12" s="42"/>
      <c r="AI12" s="42"/>
      <c r="AJ12" s="43"/>
      <c r="AK12" s="67">
        <f t="shared" ref="AK12:AK26" si="2">AVERAGE(AA12:AE12)</f>
        <v>74</v>
      </c>
      <c r="AL12" s="68">
        <f t="shared" ref="AL12:AL43" si="3">D12*0.1+O12*0.2+Z12*0.35+AK12*0.35</f>
        <v>85.16</v>
      </c>
      <c r="AO12" s="55"/>
    </row>
    <row r="13" spans="1:46" s="34" customFormat="1" ht="15.75" thickBot="1" x14ac:dyDescent="0.3">
      <c r="A13" s="257"/>
      <c r="B13" s="69">
        <v>161142021</v>
      </c>
      <c r="C13" s="69" t="s">
        <v>100</v>
      </c>
      <c r="D13" s="69">
        <v>72</v>
      </c>
      <c r="E13" s="225">
        <v>90</v>
      </c>
      <c r="F13" s="101">
        <v>95</v>
      </c>
      <c r="G13" s="222">
        <v>96</v>
      </c>
      <c r="H13" s="152">
        <v>95</v>
      </c>
      <c r="I13" s="219">
        <v>90</v>
      </c>
      <c r="J13" s="42"/>
      <c r="K13" s="42"/>
      <c r="L13" s="42"/>
      <c r="M13" s="42"/>
      <c r="N13" s="43"/>
      <c r="O13" s="46">
        <f t="shared" si="0"/>
        <v>93.2</v>
      </c>
      <c r="P13" s="228">
        <v>90</v>
      </c>
      <c r="Q13" s="104">
        <v>95</v>
      </c>
      <c r="R13" s="143">
        <v>96</v>
      </c>
      <c r="S13" s="155">
        <v>95</v>
      </c>
      <c r="T13" s="222">
        <v>90</v>
      </c>
      <c r="U13" s="42"/>
      <c r="V13" s="42"/>
      <c r="W13" s="42"/>
      <c r="X13" s="42"/>
      <c r="Y13" s="43"/>
      <c r="Z13" s="47">
        <f t="shared" si="1"/>
        <v>93.2</v>
      </c>
      <c r="AA13" s="41">
        <v>100</v>
      </c>
      <c r="AB13" s="44">
        <v>66</v>
      </c>
      <c r="AC13" s="41">
        <v>100</v>
      </c>
      <c r="AD13" s="44">
        <v>35</v>
      </c>
      <c r="AE13" s="44">
        <v>75</v>
      </c>
      <c r="AF13" s="42"/>
      <c r="AG13" s="42"/>
      <c r="AH13" s="42"/>
      <c r="AI13" s="42"/>
      <c r="AJ13" s="43"/>
      <c r="AK13" s="67">
        <f t="shared" si="2"/>
        <v>75.2</v>
      </c>
      <c r="AL13" s="68">
        <f t="shared" si="3"/>
        <v>84.78</v>
      </c>
      <c r="AO13" s="55"/>
    </row>
    <row r="14" spans="1:46" ht="15.75" thickBot="1" x14ac:dyDescent="0.3">
      <c r="A14" s="258"/>
      <c r="B14" s="71">
        <v>161142019</v>
      </c>
      <c r="C14" s="71" t="s">
        <v>101</v>
      </c>
      <c r="D14" s="71">
        <v>84</v>
      </c>
      <c r="E14" s="226">
        <v>90</v>
      </c>
      <c r="F14" s="102">
        <v>95</v>
      </c>
      <c r="G14" s="223">
        <v>96</v>
      </c>
      <c r="H14" s="153">
        <v>95</v>
      </c>
      <c r="I14" s="220">
        <v>90</v>
      </c>
      <c r="J14" s="52"/>
      <c r="K14" s="52"/>
      <c r="L14" s="52"/>
      <c r="M14" s="52"/>
      <c r="N14" s="53"/>
      <c r="O14" s="46">
        <f t="shared" si="0"/>
        <v>93.2</v>
      </c>
      <c r="P14" s="229">
        <v>90</v>
      </c>
      <c r="Q14" s="105">
        <v>95</v>
      </c>
      <c r="R14" s="144">
        <v>96</v>
      </c>
      <c r="S14" s="156">
        <v>95</v>
      </c>
      <c r="T14" s="223">
        <v>90</v>
      </c>
      <c r="U14" s="52"/>
      <c r="V14" s="52"/>
      <c r="W14" s="52"/>
      <c r="X14" s="52"/>
      <c r="Y14" s="53"/>
      <c r="Z14" s="47">
        <f t="shared" si="1"/>
        <v>93.2</v>
      </c>
      <c r="AA14" s="51">
        <v>100</v>
      </c>
      <c r="AB14" s="54">
        <v>66</v>
      </c>
      <c r="AC14" s="51">
        <v>80</v>
      </c>
      <c r="AD14" s="54">
        <v>70</v>
      </c>
      <c r="AE14" s="54">
        <v>30</v>
      </c>
      <c r="AF14" s="52"/>
      <c r="AG14" s="52"/>
      <c r="AH14" s="52"/>
      <c r="AI14" s="52"/>
      <c r="AJ14" s="53"/>
      <c r="AK14" s="67">
        <f t="shared" si="2"/>
        <v>69.2</v>
      </c>
      <c r="AL14" s="68">
        <f t="shared" si="3"/>
        <v>83.88</v>
      </c>
      <c r="AO14" s="55"/>
    </row>
    <row r="15" spans="1:46" s="34" customFormat="1" ht="15.75" thickBot="1" x14ac:dyDescent="0.3">
      <c r="A15" s="256" t="s">
        <v>41</v>
      </c>
      <c r="B15" s="70">
        <v>161142020</v>
      </c>
      <c r="C15" s="70" t="s">
        <v>102</v>
      </c>
      <c r="D15" s="70">
        <v>76</v>
      </c>
      <c r="E15" s="224">
        <v>75</v>
      </c>
      <c r="F15" s="100">
        <v>66</v>
      </c>
      <c r="G15" s="221">
        <v>50</v>
      </c>
      <c r="H15" s="151">
        <v>70</v>
      </c>
      <c r="I15" s="218">
        <v>70</v>
      </c>
      <c r="J15" s="36"/>
      <c r="K15" s="36"/>
      <c r="L15" s="36"/>
      <c r="M15" s="36"/>
      <c r="N15" s="45"/>
      <c r="O15" s="46">
        <f t="shared" si="0"/>
        <v>66.2</v>
      </c>
      <c r="P15" s="227">
        <v>75</v>
      </c>
      <c r="Q15" s="103">
        <v>66</v>
      </c>
      <c r="R15" s="142">
        <v>50</v>
      </c>
      <c r="S15" s="154">
        <v>70</v>
      </c>
      <c r="T15" s="221">
        <v>70</v>
      </c>
      <c r="U15" s="36"/>
      <c r="V15" s="36"/>
      <c r="W15" s="36"/>
      <c r="X15" s="36"/>
      <c r="Y15" s="45"/>
      <c r="Z15" s="47">
        <f t="shared" si="1"/>
        <v>66.2</v>
      </c>
      <c r="AA15" s="35">
        <v>85</v>
      </c>
      <c r="AB15" s="48">
        <v>28</v>
      </c>
      <c r="AC15" s="35">
        <v>70</v>
      </c>
      <c r="AD15" s="48">
        <v>70</v>
      </c>
      <c r="AE15" s="48">
        <v>70</v>
      </c>
      <c r="AF15" s="36"/>
      <c r="AG15" s="36"/>
      <c r="AH15" s="36"/>
      <c r="AI15" s="36"/>
      <c r="AJ15" s="45"/>
      <c r="AK15" s="67">
        <f t="shared" si="2"/>
        <v>64.599999999999994</v>
      </c>
      <c r="AL15" s="68">
        <f t="shared" si="3"/>
        <v>66.62</v>
      </c>
      <c r="AR15" s="33"/>
      <c r="AS15" s="32"/>
      <c r="AT15" s="33"/>
    </row>
    <row r="16" spans="1:46" ht="15.75" thickBot="1" x14ac:dyDescent="0.3">
      <c r="A16" s="257"/>
      <c r="B16" s="69">
        <v>161142017</v>
      </c>
      <c r="C16" s="69" t="s">
        <v>103</v>
      </c>
      <c r="D16" s="69">
        <v>64</v>
      </c>
      <c r="E16" s="225">
        <v>75</v>
      </c>
      <c r="F16" s="101">
        <v>66</v>
      </c>
      <c r="G16" s="222">
        <v>50</v>
      </c>
      <c r="H16" s="152">
        <v>70</v>
      </c>
      <c r="I16" s="219">
        <v>70</v>
      </c>
      <c r="J16" s="42"/>
      <c r="K16" s="42"/>
      <c r="L16" s="42"/>
      <c r="M16" s="42"/>
      <c r="N16" s="43"/>
      <c r="O16" s="46">
        <f t="shared" si="0"/>
        <v>66.2</v>
      </c>
      <c r="P16" s="228">
        <v>75</v>
      </c>
      <c r="Q16" s="104">
        <v>66</v>
      </c>
      <c r="R16" s="143">
        <v>50</v>
      </c>
      <c r="S16" s="155">
        <v>70</v>
      </c>
      <c r="T16" s="222">
        <v>70</v>
      </c>
      <c r="U16" s="42"/>
      <c r="V16" s="42"/>
      <c r="W16" s="42"/>
      <c r="X16" s="42"/>
      <c r="Y16" s="43"/>
      <c r="Z16" s="47">
        <f t="shared" si="1"/>
        <v>66.2</v>
      </c>
      <c r="AA16" s="41">
        <v>90</v>
      </c>
      <c r="AB16" s="44">
        <v>65</v>
      </c>
      <c r="AC16" s="41">
        <v>80</v>
      </c>
      <c r="AD16" s="44">
        <v>40</v>
      </c>
      <c r="AE16" s="44">
        <v>70</v>
      </c>
      <c r="AF16" s="42"/>
      <c r="AG16" s="42"/>
      <c r="AH16" s="42"/>
      <c r="AI16" s="42"/>
      <c r="AJ16" s="43"/>
      <c r="AK16" s="67">
        <f t="shared" si="2"/>
        <v>69</v>
      </c>
      <c r="AL16" s="68">
        <f t="shared" si="3"/>
        <v>66.960000000000008</v>
      </c>
      <c r="AO16" s="1"/>
    </row>
    <row r="17" spans="1:46" s="34" customFormat="1" ht="15.75" thickBot="1" x14ac:dyDescent="0.3">
      <c r="A17" s="257"/>
      <c r="B17" s="69">
        <v>161142029</v>
      </c>
      <c r="C17" s="69" t="s">
        <v>104</v>
      </c>
      <c r="D17" s="69">
        <v>84</v>
      </c>
      <c r="E17" s="225">
        <v>75</v>
      </c>
      <c r="F17" s="101">
        <v>66</v>
      </c>
      <c r="G17" s="222">
        <v>50</v>
      </c>
      <c r="H17" s="152">
        <v>70</v>
      </c>
      <c r="I17" s="219">
        <v>70</v>
      </c>
      <c r="J17" s="42"/>
      <c r="K17" s="42"/>
      <c r="L17" s="42"/>
      <c r="M17" s="42"/>
      <c r="N17" s="43"/>
      <c r="O17" s="46">
        <f t="shared" si="0"/>
        <v>66.2</v>
      </c>
      <c r="P17" s="228">
        <v>75</v>
      </c>
      <c r="Q17" s="104">
        <v>66</v>
      </c>
      <c r="R17" s="143">
        <v>50</v>
      </c>
      <c r="S17" s="155">
        <v>70</v>
      </c>
      <c r="T17" s="222">
        <v>70</v>
      </c>
      <c r="U17" s="42"/>
      <c r="V17" s="42"/>
      <c r="W17" s="42"/>
      <c r="X17" s="42"/>
      <c r="Y17" s="43"/>
      <c r="Z17" s="47">
        <f t="shared" si="1"/>
        <v>66.2</v>
      </c>
      <c r="AA17" s="41">
        <v>85</v>
      </c>
      <c r="AB17" s="44">
        <v>71</v>
      </c>
      <c r="AC17" s="41">
        <v>80</v>
      </c>
      <c r="AD17" s="44">
        <v>70</v>
      </c>
      <c r="AE17" s="44">
        <v>70</v>
      </c>
      <c r="AF17" s="42"/>
      <c r="AG17" s="42"/>
      <c r="AH17" s="42"/>
      <c r="AI17" s="42"/>
      <c r="AJ17" s="43"/>
      <c r="AK17" s="67">
        <f t="shared" si="2"/>
        <v>75.2</v>
      </c>
      <c r="AL17" s="68">
        <f t="shared" si="3"/>
        <v>71.13</v>
      </c>
      <c r="AO17" s="1"/>
    </row>
    <row r="18" spans="1:46" ht="15.75" thickBot="1" x14ac:dyDescent="0.3">
      <c r="A18" s="258"/>
      <c r="B18" s="71">
        <v>161142038</v>
      </c>
      <c r="C18" s="71" t="s">
        <v>105</v>
      </c>
      <c r="D18" s="71">
        <v>64</v>
      </c>
      <c r="E18" s="226">
        <v>75</v>
      </c>
      <c r="F18" s="102">
        <v>66</v>
      </c>
      <c r="G18" s="223">
        <v>50</v>
      </c>
      <c r="H18" s="153">
        <v>70</v>
      </c>
      <c r="I18" s="220">
        <v>70</v>
      </c>
      <c r="J18" s="52"/>
      <c r="K18" s="52"/>
      <c r="L18" s="52"/>
      <c r="M18" s="52"/>
      <c r="N18" s="53"/>
      <c r="O18" s="46">
        <f t="shared" si="0"/>
        <v>66.2</v>
      </c>
      <c r="P18" s="229">
        <v>75</v>
      </c>
      <c r="Q18" s="105">
        <v>66</v>
      </c>
      <c r="R18" s="144">
        <v>50</v>
      </c>
      <c r="S18" s="156">
        <v>70</v>
      </c>
      <c r="T18" s="223">
        <v>70</v>
      </c>
      <c r="U18" s="52"/>
      <c r="V18" s="52"/>
      <c r="W18" s="52"/>
      <c r="X18" s="52"/>
      <c r="Y18" s="53"/>
      <c r="Z18" s="47">
        <f t="shared" si="1"/>
        <v>66.2</v>
      </c>
      <c r="AA18" s="51">
        <v>85</v>
      </c>
      <c r="AB18" s="54">
        <v>52</v>
      </c>
      <c r="AC18" s="51">
        <v>80</v>
      </c>
      <c r="AD18" s="54">
        <v>40</v>
      </c>
      <c r="AE18" s="54">
        <v>70</v>
      </c>
      <c r="AF18" s="52"/>
      <c r="AG18" s="52"/>
      <c r="AH18" s="52"/>
      <c r="AI18" s="52"/>
      <c r="AJ18" s="53"/>
      <c r="AK18" s="67">
        <f t="shared" si="2"/>
        <v>65.400000000000006</v>
      </c>
      <c r="AL18" s="68">
        <f t="shared" si="3"/>
        <v>65.7</v>
      </c>
      <c r="AO18" s="1"/>
    </row>
    <row r="19" spans="1:46" ht="15.75" thickBot="1" x14ac:dyDescent="0.3">
      <c r="A19" s="256" t="s">
        <v>42</v>
      </c>
      <c r="B19" s="70">
        <v>161142005</v>
      </c>
      <c r="C19" s="70" t="s">
        <v>106</v>
      </c>
      <c r="D19" s="70">
        <v>72</v>
      </c>
      <c r="E19" s="224">
        <v>80</v>
      </c>
      <c r="F19" s="100">
        <v>75</v>
      </c>
      <c r="G19" s="221">
        <v>73</v>
      </c>
      <c r="H19" s="151">
        <v>80</v>
      </c>
      <c r="I19" s="218">
        <v>70</v>
      </c>
      <c r="J19" s="36"/>
      <c r="K19" s="36"/>
      <c r="L19" s="36"/>
      <c r="M19" s="36"/>
      <c r="N19" s="45"/>
      <c r="O19" s="46">
        <f t="shared" si="0"/>
        <v>75.599999999999994</v>
      </c>
      <c r="P19" s="227">
        <v>80</v>
      </c>
      <c r="Q19" s="103">
        <v>75</v>
      </c>
      <c r="R19" s="142">
        <v>73</v>
      </c>
      <c r="S19" s="154">
        <v>80</v>
      </c>
      <c r="T19" s="221">
        <v>70</v>
      </c>
      <c r="U19" s="36"/>
      <c r="V19" s="36"/>
      <c r="W19" s="36"/>
      <c r="X19" s="36"/>
      <c r="Y19" s="45"/>
      <c r="Z19" s="47">
        <f t="shared" si="1"/>
        <v>75.599999999999994</v>
      </c>
      <c r="AA19" s="35">
        <v>95</v>
      </c>
      <c r="AB19" s="48">
        <v>44</v>
      </c>
      <c r="AC19" s="35">
        <v>100</v>
      </c>
      <c r="AD19" s="48">
        <v>70</v>
      </c>
      <c r="AE19" s="48">
        <v>70</v>
      </c>
      <c r="AF19" s="36"/>
      <c r="AG19" s="36"/>
      <c r="AH19" s="36"/>
      <c r="AI19" s="36"/>
      <c r="AJ19" s="45"/>
      <c r="AK19" s="67">
        <f t="shared" si="2"/>
        <v>75.8</v>
      </c>
      <c r="AL19" s="68">
        <f t="shared" si="3"/>
        <v>75.31</v>
      </c>
      <c r="AO19" s="56"/>
    </row>
    <row r="20" spans="1:46" ht="15.75" thickBot="1" x14ac:dyDescent="0.3">
      <c r="A20" s="257"/>
      <c r="B20" s="69">
        <v>161142008</v>
      </c>
      <c r="C20" s="69" t="s">
        <v>107</v>
      </c>
      <c r="D20" s="69">
        <v>80</v>
      </c>
      <c r="E20" s="225">
        <v>80</v>
      </c>
      <c r="F20" s="101">
        <v>75</v>
      </c>
      <c r="G20" s="222">
        <v>73</v>
      </c>
      <c r="H20" s="152">
        <v>80</v>
      </c>
      <c r="I20" s="219">
        <v>70</v>
      </c>
      <c r="J20" s="42"/>
      <c r="K20" s="42"/>
      <c r="L20" s="42"/>
      <c r="M20" s="42"/>
      <c r="N20" s="43"/>
      <c r="O20" s="46">
        <f t="shared" si="0"/>
        <v>75.599999999999994</v>
      </c>
      <c r="P20" s="228">
        <v>80</v>
      </c>
      <c r="Q20" s="104">
        <v>75</v>
      </c>
      <c r="R20" s="143">
        <v>73</v>
      </c>
      <c r="S20" s="155">
        <v>80</v>
      </c>
      <c r="T20" s="222">
        <v>70</v>
      </c>
      <c r="U20" s="42"/>
      <c r="V20" s="42"/>
      <c r="W20" s="42"/>
      <c r="X20" s="42"/>
      <c r="Y20" s="43"/>
      <c r="Z20" s="47">
        <f t="shared" si="1"/>
        <v>75.599999999999994</v>
      </c>
      <c r="AA20" s="41">
        <v>85</v>
      </c>
      <c r="AB20" s="44">
        <v>46</v>
      </c>
      <c r="AC20" s="41">
        <v>100</v>
      </c>
      <c r="AD20" s="44">
        <v>70</v>
      </c>
      <c r="AE20" s="44">
        <v>75</v>
      </c>
      <c r="AF20" s="42"/>
      <c r="AG20" s="42"/>
      <c r="AH20" s="42"/>
      <c r="AI20" s="42"/>
      <c r="AJ20" s="43"/>
      <c r="AK20" s="67">
        <f t="shared" si="2"/>
        <v>75.2</v>
      </c>
      <c r="AL20" s="68">
        <f t="shared" si="3"/>
        <v>75.900000000000006</v>
      </c>
      <c r="AO20" s="56"/>
    </row>
    <row r="21" spans="1:46" ht="15.75" thickBot="1" x14ac:dyDescent="0.3">
      <c r="A21" s="257"/>
      <c r="B21" s="69">
        <v>161142014</v>
      </c>
      <c r="C21" s="69" t="s">
        <v>108</v>
      </c>
      <c r="D21" s="69">
        <v>68</v>
      </c>
      <c r="E21" s="225">
        <v>80</v>
      </c>
      <c r="F21" s="101">
        <v>75</v>
      </c>
      <c r="G21" s="222">
        <v>73</v>
      </c>
      <c r="H21" s="152">
        <v>80</v>
      </c>
      <c r="I21" s="219">
        <v>70</v>
      </c>
      <c r="J21" s="42"/>
      <c r="K21" s="42"/>
      <c r="L21" s="42"/>
      <c r="M21" s="42"/>
      <c r="N21" s="43"/>
      <c r="O21" s="46">
        <f t="shared" si="0"/>
        <v>75.599999999999994</v>
      </c>
      <c r="P21" s="228">
        <v>80</v>
      </c>
      <c r="Q21" s="104">
        <v>75</v>
      </c>
      <c r="R21" s="143">
        <v>73</v>
      </c>
      <c r="S21" s="155">
        <v>80</v>
      </c>
      <c r="T21" s="222">
        <v>70</v>
      </c>
      <c r="U21" s="42"/>
      <c r="V21" s="42"/>
      <c r="W21" s="42"/>
      <c r="X21" s="42"/>
      <c r="Y21" s="43"/>
      <c r="Z21" s="47">
        <f t="shared" si="1"/>
        <v>75.599999999999994</v>
      </c>
      <c r="AA21" s="41">
        <v>90</v>
      </c>
      <c r="AB21" s="44">
        <v>52</v>
      </c>
      <c r="AC21" s="41">
        <v>100</v>
      </c>
      <c r="AD21" s="44">
        <v>70</v>
      </c>
      <c r="AE21" s="44">
        <v>70</v>
      </c>
      <c r="AF21" s="42"/>
      <c r="AG21" s="42"/>
      <c r="AH21" s="42"/>
      <c r="AI21" s="42"/>
      <c r="AJ21" s="43"/>
      <c r="AK21" s="67">
        <f t="shared" si="2"/>
        <v>76.400000000000006</v>
      </c>
      <c r="AL21" s="68">
        <f t="shared" si="3"/>
        <v>75.12</v>
      </c>
      <c r="AO21" s="56"/>
      <c r="AR21" s="33"/>
      <c r="AS21" s="33"/>
      <c r="AT21" s="33"/>
    </row>
    <row r="22" spans="1:46" s="34" customFormat="1" ht="15.75" thickBot="1" x14ac:dyDescent="0.3">
      <c r="A22" s="258"/>
      <c r="B22" s="71">
        <v>161142013</v>
      </c>
      <c r="C22" s="71" t="s">
        <v>109</v>
      </c>
      <c r="D22" s="71">
        <v>68</v>
      </c>
      <c r="E22" s="226">
        <v>80</v>
      </c>
      <c r="F22" s="102">
        <v>75</v>
      </c>
      <c r="G22" s="223">
        <v>73</v>
      </c>
      <c r="H22" s="153">
        <v>80</v>
      </c>
      <c r="I22" s="220">
        <v>70</v>
      </c>
      <c r="J22" s="52"/>
      <c r="K22" s="52"/>
      <c r="L22" s="52"/>
      <c r="M22" s="52"/>
      <c r="N22" s="53"/>
      <c r="O22" s="46">
        <f t="shared" si="0"/>
        <v>75.599999999999994</v>
      </c>
      <c r="P22" s="229">
        <v>80</v>
      </c>
      <c r="Q22" s="105">
        <v>75</v>
      </c>
      <c r="R22" s="144">
        <v>73</v>
      </c>
      <c r="S22" s="156">
        <v>80</v>
      </c>
      <c r="T22" s="223">
        <v>70</v>
      </c>
      <c r="U22" s="52"/>
      <c r="V22" s="52"/>
      <c r="W22" s="52"/>
      <c r="X22" s="52"/>
      <c r="Y22" s="53"/>
      <c r="Z22" s="47">
        <f t="shared" si="1"/>
        <v>75.599999999999994</v>
      </c>
      <c r="AA22" s="51">
        <v>85</v>
      </c>
      <c r="AB22" s="54">
        <v>26</v>
      </c>
      <c r="AC22" s="51">
        <v>100</v>
      </c>
      <c r="AD22" s="54">
        <v>70</v>
      </c>
      <c r="AE22" s="54">
        <v>50</v>
      </c>
      <c r="AF22" s="52"/>
      <c r="AG22" s="52"/>
      <c r="AH22" s="52"/>
      <c r="AI22" s="52"/>
      <c r="AJ22" s="53"/>
      <c r="AK22" s="67">
        <f t="shared" si="2"/>
        <v>66.2</v>
      </c>
      <c r="AL22" s="68">
        <f t="shared" si="3"/>
        <v>71.55</v>
      </c>
      <c r="AO22" s="56"/>
      <c r="AR22" s="33"/>
      <c r="AS22" s="33"/>
      <c r="AT22" s="33"/>
    </row>
    <row r="23" spans="1:46" ht="15.75" thickBot="1" x14ac:dyDescent="0.3">
      <c r="A23" s="256" t="s">
        <v>43</v>
      </c>
      <c r="B23" s="70">
        <v>161142037</v>
      </c>
      <c r="C23" s="70" t="s">
        <v>110</v>
      </c>
      <c r="D23" s="70">
        <v>92</v>
      </c>
      <c r="E23" s="224">
        <v>80</v>
      </c>
      <c r="F23" s="100">
        <v>92</v>
      </c>
      <c r="G23" s="221">
        <v>96</v>
      </c>
      <c r="H23" s="151">
        <v>80</v>
      </c>
      <c r="I23" s="218">
        <v>85</v>
      </c>
      <c r="J23" s="36"/>
      <c r="K23" s="36"/>
      <c r="L23" s="36"/>
      <c r="M23" s="36"/>
      <c r="N23" s="45"/>
      <c r="O23" s="46">
        <f t="shared" si="0"/>
        <v>86.6</v>
      </c>
      <c r="P23" s="227">
        <v>80</v>
      </c>
      <c r="Q23" s="103">
        <v>92</v>
      </c>
      <c r="R23" s="142">
        <v>96</v>
      </c>
      <c r="S23" s="154">
        <v>80</v>
      </c>
      <c r="T23" s="221">
        <v>85</v>
      </c>
      <c r="U23" s="36"/>
      <c r="V23" s="36"/>
      <c r="W23" s="36"/>
      <c r="X23" s="36"/>
      <c r="Y23" s="45"/>
      <c r="Z23" s="47">
        <f t="shared" si="1"/>
        <v>86.6</v>
      </c>
      <c r="AA23" s="35">
        <v>100</v>
      </c>
      <c r="AB23" s="48">
        <v>73</v>
      </c>
      <c r="AC23" s="35">
        <v>30</v>
      </c>
      <c r="AD23" s="48">
        <v>70</v>
      </c>
      <c r="AE23" s="48">
        <v>85</v>
      </c>
      <c r="AF23" s="36"/>
      <c r="AG23" s="36"/>
      <c r="AH23" s="36"/>
      <c r="AI23" s="36"/>
      <c r="AJ23" s="45"/>
      <c r="AK23" s="67">
        <f t="shared" si="2"/>
        <v>71.599999999999994</v>
      </c>
      <c r="AL23" s="68">
        <f t="shared" si="3"/>
        <v>81.889999999999986</v>
      </c>
      <c r="AO23" s="56"/>
      <c r="AR23" s="33"/>
      <c r="AS23" s="33"/>
      <c r="AT23" s="33"/>
    </row>
    <row r="24" spans="1:46" ht="15.75" thickBot="1" x14ac:dyDescent="0.3">
      <c r="A24" s="257"/>
      <c r="B24" s="69">
        <v>161142002</v>
      </c>
      <c r="C24" s="69" t="s">
        <v>111</v>
      </c>
      <c r="D24" s="69">
        <v>80</v>
      </c>
      <c r="E24" s="225">
        <v>80</v>
      </c>
      <c r="F24" s="101">
        <v>92</v>
      </c>
      <c r="G24" s="222">
        <v>96</v>
      </c>
      <c r="H24" s="152">
        <v>80</v>
      </c>
      <c r="I24" s="219">
        <v>85</v>
      </c>
      <c r="J24" s="42"/>
      <c r="K24" s="42"/>
      <c r="L24" s="42"/>
      <c r="M24" s="42"/>
      <c r="N24" s="43"/>
      <c r="O24" s="46">
        <f t="shared" si="0"/>
        <v>86.6</v>
      </c>
      <c r="P24" s="228">
        <v>80</v>
      </c>
      <c r="Q24" s="104">
        <v>92</v>
      </c>
      <c r="R24" s="143">
        <v>96</v>
      </c>
      <c r="S24" s="155">
        <v>80</v>
      </c>
      <c r="T24" s="222">
        <v>85</v>
      </c>
      <c r="U24" s="42"/>
      <c r="V24" s="42"/>
      <c r="W24" s="42"/>
      <c r="X24" s="42"/>
      <c r="Y24" s="43"/>
      <c r="Z24" s="47">
        <f t="shared" si="1"/>
        <v>86.6</v>
      </c>
      <c r="AA24" s="41">
        <v>100</v>
      </c>
      <c r="AB24" s="44">
        <v>52</v>
      </c>
      <c r="AC24" s="41">
        <v>70</v>
      </c>
      <c r="AD24" s="44">
        <v>70</v>
      </c>
      <c r="AE24" s="44">
        <v>85</v>
      </c>
      <c r="AF24" s="42"/>
      <c r="AG24" s="42"/>
      <c r="AH24" s="42"/>
      <c r="AI24" s="42"/>
      <c r="AJ24" s="43"/>
      <c r="AK24" s="67">
        <f t="shared" si="2"/>
        <v>75.400000000000006</v>
      </c>
      <c r="AL24" s="68">
        <f t="shared" si="3"/>
        <v>82.02</v>
      </c>
      <c r="AR24" s="33"/>
      <c r="AS24" s="33"/>
      <c r="AT24" s="33"/>
    </row>
    <row r="25" spans="1:46" ht="15.75" thickBot="1" x14ac:dyDescent="0.3">
      <c r="A25" s="257"/>
      <c r="B25" s="69">
        <v>161142028</v>
      </c>
      <c r="C25" s="69" t="s">
        <v>112</v>
      </c>
      <c r="D25" s="69">
        <v>76</v>
      </c>
      <c r="E25" s="225">
        <v>80</v>
      </c>
      <c r="F25" s="101">
        <v>92</v>
      </c>
      <c r="G25" s="222">
        <v>96</v>
      </c>
      <c r="H25" s="152">
        <v>80</v>
      </c>
      <c r="I25" s="219">
        <v>85</v>
      </c>
      <c r="J25" s="42"/>
      <c r="K25" s="42"/>
      <c r="L25" s="42"/>
      <c r="M25" s="42"/>
      <c r="N25" s="43"/>
      <c r="O25" s="46">
        <f t="shared" si="0"/>
        <v>86.6</v>
      </c>
      <c r="P25" s="228">
        <v>80</v>
      </c>
      <c r="Q25" s="104">
        <v>92</v>
      </c>
      <c r="R25" s="143">
        <v>96</v>
      </c>
      <c r="S25" s="155">
        <v>80</v>
      </c>
      <c r="T25" s="222">
        <v>85</v>
      </c>
      <c r="U25" s="42"/>
      <c r="V25" s="42"/>
      <c r="W25" s="42"/>
      <c r="X25" s="42"/>
      <c r="Y25" s="43"/>
      <c r="Z25" s="47">
        <f t="shared" si="1"/>
        <v>86.6</v>
      </c>
      <c r="AA25" s="41">
        <v>85</v>
      </c>
      <c r="AB25" s="44">
        <v>32</v>
      </c>
      <c r="AC25" s="41">
        <v>70</v>
      </c>
      <c r="AD25" s="44">
        <v>70</v>
      </c>
      <c r="AE25" s="44">
        <v>85</v>
      </c>
      <c r="AF25" s="42"/>
      <c r="AG25" s="42"/>
      <c r="AH25" s="42"/>
      <c r="AI25" s="42"/>
      <c r="AJ25" s="43"/>
      <c r="AK25" s="67">
        <f t="shared" si="2"/>
        <v>68.400000000000006</v>
      </c>
      <c r="AL25" s="68">
        <f t="shared" si="3"/>
        <v>79.17</v>
      </c>
      <c r="AR25" s="33"/>
      <c r="AS25" s="33"/>
      <c r="AT25" s="33"/>
    </row>
    <row r="26" spans="1:46" ht="15.75" thickBot="1" x14ac:dyDescent="0.3">
      <c r="A26" s="258"/>
      <c r="B26" s="71">
        <v>161142023</v>
      </c>
      <c r="C26" s="71" t="s">
        <v>113</v>
      </c>
      <c r="D26" s="71">
        <v>76</v>
      </c>
      <c r="E26" s="226">
        <v>80</v>
      </c>
      <c r="F26" s="102">
        <v>92</v>
      </c>
      <c r="G26" s="223">
        <v>96</v>
      </c>
      <c r="H26" s="153">
        <v>80</v>
      </c>
      <c r="I26" s="220">
        <v>85</v>
      </c>
      <c r="J26" s="52"/>
      <c r="K26" s="52"/>
      <c r="L26" s="52"/>
      <c r="M26" s="52"/>
      <c r="N26" s="53"/>
      <c r="O26" s="46">
        <f t="shared" si="0"/>
        <v>86.6</v>
      </c>
      <c r="P26" s="229">
        <v>80</v>
      </c>
      <c r="Q26" s="105">
        <v>92</v>
      </c>
      <c r="R26" s="144">
        <v>96</v>
      </c>
      <c r="S26" s="156">
        <v>80</v>
      </c>
      <c r="T26" s="223">
        <v>85</v>
      </c>
      <c r="U26" s="52"/>
      <c r="V26" s="52"/>
      <c r="W26" s="52"/>
      <c r="X26" s="52"/>
      <c r="Y26" s="53"/>
      <c r="Z26" s="47">
        <f t="shared" si="1"/>
        <v>86.6</v>
      </c>
      <c r="AA26" s="51">
        <v>90</v>
      </c>
      <c r="AB26" s="54">
        <v>73</v>
      </c>
      <c r="AC26" s="51">
        <v>80</v>
      </c>
      <c r="AD26" s="54">
        <v>70</v>
      </c>
      <c r="AE26" s="54">
        <v>85</v>
      </c>
      <c r="AF26" s="52"/>
      <c r="AG26" s="52"/>
      <c r="AH26" s="52"/>
      <c r="AI26" s="52"/>
      <c r="AJ26" s="53"/>
      <c r="AK26" s="67">
        <f t="shared" si="2"/>
        <v>79.599999999999994</v>
      </c>
      <c r="AL26" s="68">
        <f t="shared" si="3"/>
        <v>83.089999999999989</v>
      </c>
      <c r="AR26" s="33"/>
      <c r="AS26" s="32"/>
      <c r="AT26" s="33"/>
    </row>
    <row r="27" spans="1:46" ht="15.75" thickBot="1" x14ac:dyDescent="0.3">
      <c r="A27" s="256" t="s">
        <v>44</v>
      </c>
      <c r="B27" s="70">
        <v>161142033</v>
      </c>
      <c r="C27" s="70" t="s">
        <v>114</v>
      </c>
      <c r="D27" s="70">
        <v>72</v>
      </c>
      <c r="E27" s="35"/>
      <c r="F27" s="35"/>
      <c r="G27" s="35"/>
      <c r="H27" s="35"/>
      <c r="I27" s="35"/>
      <c r="J27" s="165">
        <v>95</v>
      </c>
      <c r="K27" s="36">
        <v>50</v>
      </c>
      <c r="L27" s="118">
        <v>90</v>
      </c>
      <c r="M27" s="173">
        <v>75</v>
      </c>
      <c r="N27" s="205">
        <v>90</v>
      </c>
      <c r="O27" s="46">
        <f>AVERAGE(J27:N27)</f>
        <v>80</v>
      </c>
      <c r="P27" s="35"/>
      <c r="Q27" s="35"/>
      <c r="R27" s="35"/>
      <c r="S27" s="35"/>
      <c r="T27" s="35"/>
      <c r="U27" s="169">
        <v>95</v>
      </c>
      <c r="V27" s="242">
        <v>81</v>
      </c>
      <c r="W27" s="242">
        <v>100</v>
      </c>
      <c r="X27" s="177">
        <v>75</v>
      </c>
      <c r="Y27" s="209">
        <v>85</v>
      </c>
      <c r="Z27" s="47">
        <f>AVERAGE(U27:Y27)</f>
        <v>87.2</v>
      </c>
      <c r="AA27" s="35"/>
      <c r="AB27" s="48"/>
      <c r="AC27" s="35"/>
      <c r="AD27" s="48"/>
      <c r="AE27" s="48"/>
      <c r="AF27" s="36">
        <v>100</v>
      </c>
      <c r="AG27" s="36">
        <v>50</v>
      </c>
      <c r="AH27" s="36">
        <v>90</v>
      </c>
      <c r="AI27" s="36">
        <v>100</v>
      </c>
      <c r="AJ27" s="45">
        <v>92</v>
      </c>
      <c r="AK27" s="67">
        <f>AVERAGE(AF27:AJ27)</f>
        <v>86.4</v>
      </c>
      <c r="AL27" s="68">
        <f t="shared" si="3"/>
        <v>83.96</v>
      </c>
      <c r="AR27" s="33"/>
      <c r="AS27" s="32"/>
      <c r="AT27" s="33"/>
    </row>
    <row r="28" spans="1:46" ht="15.75" thickBot="1" x14ac:dyDescent="0.3">
      <c r="A28" s="257"/>
      <c r="B28" s="69">
        <v>151142011</v>
      </c>
      <c r="C28" s="69" t="s">
        <v>115</v>
      </c>
      <c r="D28" s="69">
        <v>76</v>
      </c>
      <c r="E28" s="41"/>
      <c r="F28" s="41"/>
      <c r="G28" s="41"/>
      <c r="H28" s="41"/>
      <c r="I28" s="41"/>
      <c r="J28" s="166">
        <v>95</v>
      </c>
      <c r="K28" s="42">
        <v>50</v>
      </c>
      <c r="L28" s="119">
        <v>90</v>
      </c>
      <c r="M28" s="174">
        <v>75</v>
      </c>
      <c r="N28" s="204">
        <v>90</v>
      </c>
      <c r="O28" s="46">
        <f t="shared" ref="O28:O43" si="4">AVERAGE(J28:N28)</f>
        <v>80</v>
      </c>
      <c r="P28" s="41"/>
      <c r="Q28" s="41"/>
      <c r="R28" s="41"/>
      <c r="S28" s="41"/>
      <c r="T28" s="41"/>
      <c r="U28" s="170">
        <v>95</v>
      </c>
      <c r="V28" s="243">
        <v>81</v>
      </c>
      <c r="W28" s="243">
        <v>100</v>
      </c>
      <c r="X28" s="178">
        <v>75</v>
      </c>
      <c r="Y28" s="208">
        <v>85</v>
      </c>
      <c r="Z28" s="47">
        <f t="shared" ref="Z28:Z43" si="5">AVERAGE(U28:Y28)</f>
        <v>87.2</v>
      </c>
      <c r="AA28" s="41"/>
      <c r="AB28" s="44"/>
      <c r="AC28" s="41"/>
      <c r="AD28" s="44"/>
      <c r="AE28" s="44"/>
      <c r="AF28" s="42">
        <v>100</v>
      </c>
      <c r="AG28" s="42">
        <v>50</v>
      </c>
      <c r="AH28" s="42">
        <v>90</v>
      </c>
      <c r="AI28" s="42">
        <v>100</v>
      </c>
      <c r="AJ28" s="43">
        <v>92</v>
      </c>
      <c r="AK28" s="67">
        <f t="shared" ref="AK28:AK43" si="6">AVERAGE(AF28:AJ28)</f>
        <v>86.4</v>
      </c>
      <c r="AL28" s="68">
        <f t="shared" si="3"/>
        <v>84.36</v>
      </c>
      <c r="AR28" s="33"/>
      <c r="AS28" s="32"/>
      <c r="AT28" s="33"/>
    </row>
    <row r="29" spans="1:46" s="34" customFormat="1" ht="15.75" thickBot="1" x14ac:dyDescent="0.3">
      <c r="A29" s="258"/>
      <c r="B29" s="71">
        <v>161142012</v>
      </c>
      <c r="C29" s="71" t="s">
        <v>116</v>
      </c>
      <c r="D29" s="71">
        <v>96</v>
      </c>
      <c r="E29" s="51"/>
      <c r="F29" s="51"/>
      <c r="G29" s="51"/>
      <c r="H29" s="51"/>
      <c r="I29" s="51"/>
      <c r="J29" s="167">
        <v>95</v>
      </c>
      <c r="K29" s="52">
        <v>50</v>
      </c>
      <c r="L29" s="120">
        <v>90</v>
      </c>
      <c r="M29" s="175">
        <v>75</v>
      </c>
      <c r="N29" s="206">
        <v>95</v>
      </c>
      <c r="O29" s="46">
        <f t="shared" si="4"/>
        <v>81</v>
      </c>
      <c r="P29" s="51"/>
      <c r="Q29" s="51"/>
      <c r="R29" s="51"/>
      <c r="S29" s="51"/>
      <c r="T29" s="51"/>
      <c r="U29" s="171">
        <v>95</v>
      </c>
      <c r="V29" s="239">
        <v>81</v>
      </c>
      <c r="W29" s="239">
        <v>100</v>
      </c>
      <c r="X29" s="179">
        <v>75</v>
      </c>
      <c r="Y29" s="210">
        <v>85</v>
      </c>
      <c r="Z29" s="47">
        <f t="shared" si="5"/>
        <v>87.2</v>
      </c>
      <c r="AA29" s="51"/>
      <c r="AB29" s="54"/>
      <c r="AC29" s="51"/>
      <c r="AD29" s="54"/>
      <c r="AE29" s="54"/>
      <c r="AF29" s="52">
        <v>100</v>
      </c>
      <c r="AG29" s="52">
        <v>50</v>
      </c>
      <c r="AH29" s="52">
        <v>90</v>
      </c>
      <c r="AI29" s="52">
        <v>100</v>
      </c>
      <c r="AJ29" s="53">
        <v>100</v>
      </c>
      <c r="AK29" s="67">
        <f t="shared" si="6"/>
        <v>88</v>
      </c>
      <c r="AL29" s="68">
        <f t="shared" si="3"/>
        <v>87.12</v>
      </c>
      <c r="AR29" s="33"/>
      <c r="AS29" s="32"/>
      <c r="AT29" s="33"/>
    </row>
    <row r="30" spans="1:46" ht="15.75" thickBot="1" x14ac:dyDescent="0.3">
      <c r="A30" s="259"/>
      <c r="B30" s="74">
        <v>161142015</v>
      </c>
      <c r="C30" s="74" t="s">
        <v>117</v>
      </c>
      <c r="D30" s="74">
        <v>68</v>
      </c>
      <c r="E30" s="75"/>
      <c r="F30" s="75"/>
      <c r="G30" s="75"/>
      <c r="H30" s="75"/>
      <c r="I30" s="75"/>
      <c r="J30" s="168">
        <v>95</v>
      </c>
      <c r="K30" s="76">
        <v>50</v>
      </c>
      <c r="L30" s="121">
        <v>95</v>
      </c>
      <c r="M30" s="176">
        <v>75</v>
      </c>
      <c r="N30" s="207">
        <v>95</v>
      </c>
      <c r="O30" s="46">
        <f t="shared" si="4"/>
        <v>82</v>
      </c>
      <c r="P30" s="75"/>
      <c r="Q30" s="75"/>
      <c r="R30" s="75"/>
      <c r="S30" s="75"/>
      <c r="T30" s="75"/>
      <c r="U30" s="172">
        <v>95</v>
      </c>
      <c r="V30" s="240">
        <v>81</v>
      </c>
      <c r="W30" s="240">
        <v>100</v>
      </c>
      <c r="X30" s="180">
        <v>75</v>
      </c>
      <c r="Y30" s="211">
        <v>85</v>
      </c>
      <c r="Z30" s="47">
        <f t="shared" si="5"/>
        <v>87.2</v>
      </c>
      <c r="AA30" s="75"/>
      <c r="AB30" s="49"/>
      <c r="AC30" s="75"/>
      <c r="AD30" s="49"/>
      <c r="AE30" s="49"/>
      <c r="AF30" s="76">
        <v>100</v>
      </c>
      <c r="AG30" s="76">
        <v>50</v>
      </c>
      <c r="AH30" s="76">
        <v>90</v>
      </c>
      <c r="AI30" s="76">
        <v>95</v>
      </c>
      <c r="AJ30" s="77">
        <v>100</v>
      </c>
      <c r="AK30" s="67">
        <f t="shared" si="6"/>
        <v>87</v>
      </c>
      <c r="AL30" s="68">
        <f t="shared" si="3"/>
        <v>84.17</v>
      </c>
      <c r="AR30" s="33"/>
      <c r="AS30" s="32"/>
      <c r="AT30" s="33"/>
    </row>
    <row r="31" spans="1:46" s="34" customFormat="1" ht="15.75" thickBot="1" x14ac:dyDescent="0.3">
      <c r="A31" s="256" t="s">
        <v>118</v>
      </c>
      <c r="B31" s="70">
        <v>151142004</v>
      </c>
      <c r="C31" s="70" t="s">
        <v>121</v>
      </c>
      <c r="D31" s="70">
        <v>96</v>
      </c>
      <c r="E31" s="35"/>
      <c r="F31" s="35"/>
      <c r="G31" s="35"/>
      <c r="H31" s="35"/>
      <c r="I31" s="35"/>
      <c r="J31" s="165">
        <v>95</v>
      </c>
      <c r="K31" s="36">
        <v>83</v>
      </c>
      <c r="L31" s="118">
        <v>90</v>
      </c>
      <c r="M31" s="173">
        <v>90</v>
      </c>
      <c r="N31" s="205">
        <v>85</v>
      </c>
      <c r="O31" s="46">
        <f t="shared" si="4"/>
        <v>88.6</v>
      </c>
      <c r="P31" s="35"/>
      <c r="Q31" s="35"/>
      <c r="R31" s="35"/>
      <c r="S31" s="35"/>
      <c r="T31" s="35"/>
      <c r="U31" s="169">
        <v>95</v>
      </c>
      <c r="V31" s="242">
        <v>74</v>
      </c>
      <c r="W31" s="242">
        <v>80</v>
      </c>
      <c r="X31" s="177">
        <v>80</v>
      </c>
      <c r="Y31" s="209">
        <v>90</v>
      </c>
      <c r="Z31" s="47">
        <f t="shared" si="5"/>
        <v>83.8</v>
      </c>
      <c r="AA31" s="35"/>
      <c r="AB31" s="48"/>
      <c r="AC31" s="35"/>
      <c r="AD31" s="48"/>
      <c r="AE31" s="48"/>
      <c r="AF31" s="36">
        <v>100</v>
      </c>
      <c r="AG31" s="36">
        <v>60</v>
      </c>
      <c r="AH31" s="36">
        <v>90</v>
      </c>
      <c r="AI31" s="36">
        <v>100</v>
      </c>
      <c r="AJ31" s="45">
        <v>72</v>
      </c>
      <c r="AK31" s="67">
        <f t="shared" si="6"/>
        <v>84.4</v>
      </c>
      <c r="AL31" s="68">
        <f t="shared" si="3"/>
        <v>86.19</v>
      </c>
      <c r="AR31" s="33"/>
      <c r="AS31" s="32"/>
      <c r="AT31" s="33"/>
    </row>
    <row r="32" spans="1:46" s="34" customFormat="1" ht="15.75" thickBot="1" x14ac:dyDescent="0.3">
      <c r="A32" s="257"/>
      <c r="B32" s="69">
        <v>151142008</v>
      </c>
      <c r="C32" s="69" t="s">
        <v>122</v>
      </c>
      <c r="D32" s="69">
        <v>68</v>
      </c>
      <c r="E32" s="41"/>
      <c r="F32" s="41"/>
      <c r="G32" s="41"/>
      <c r="H32" s="41"/>
      <c r="I32" s="41"/>
      <c r="J32" s="166">
        <v>95</v>
      </c>
      <c r="K32" s="42">
        <v>58</v>
      </c>
      <c r="L32" s="119">
        <v>95</v>
      </c>
      <c r="M32" s="174">
        <v>80</v>
      </c>
      <c r="N32" s="204">
        <v>70</v>
      </c>
      <c r="O32" s="46">
        <f t="shared" si="4"/>
        <v>79.599999999999994</v>
      </c>
      <c r="P32" s="41"/>
      <c r="Q32" s="41"/>
      <c r="R32" s="41"/>
      <c r="S32" s="41"/>
      <c r="T32" s="41"/>
      <c r="U32" s="170">
        <v>95</v>
      </c>
      <c r="V32" s="243">
        <v>74</v>
      </c>
      <c r="W32" s="243">
        <v>80</v>
      </c>
      <c r="X32" s="178">
        <v>80</v>
      </c>
      <c r="Y32" s="208">
        <v>90</v>
      </c>
      <c r="Z32" s="47">
        <f t="shared" si="5"/>
        <v>83.8</v>
      </c>
      <c r="AA32" s="41"/>
      <c r="AB32" s="44"/>
      <c r="AC32" s="41"/>
      <c r="AD32" s="44"/>
      <c r="AE32" s="44"/>
      <c r="AF32" s="42">
        <v>100</v>
      </c>
      <c r="AG32" s="42">
        <v>40</v>
      </c>
      <c r="AH32" s="42">
        <v>60</v>
      </c>
      <c r="AI32" s="42">
        <v>100</v>
      </c>
      <c r="AJ32" s="43">
        <v>90</v>
      </c>
      <c r="AK32" s="67">
        <f t="shared" si="6"/>
        <v>78</v>
      </c>
      <c r="AL32" s="68">
        <f t="shared" si="3"/>
        <v>79.349999999999994</v>
      </c>
      <c r="AR32" s="33"/>
      <c r="AS32" s="32"/>
      <c r="AT32" s="33"/>
    </row>
    <row r="33" spans="1:46" s="34" customFormat="1" ht="15.75" thickBot="1" x14ac:dyDescent="0.3">
      <c r="A33" s="258"/>
      <c r="B33" s="71">
        <v>151142017</v>
      </c>
      <c r="C33" s="71" t="s">
        <v>123</v>
      </c>
      <c r="D33" s="71">
        <v>76</v>
      </c>
      <c r="E33" s="51"/>
      <c r="F33" s="51"/>
      <c r="G33" s="51"/>
      <c r="H33" s="51"/>
      <c r="I33" s="51"/>
      <c r="J33" s="167">
        <v>95</v>
      </c>
      <c r="K33" s="52">
        <v>68</v>
      </c>
      <c r="L33" s="120">
        <v>90</v>
      </c>
      <c r="M33" s="175">
        <v>90</v>
      </c>
      <c r="N33" s="206">
        <v>80</v>
      </c>
      <c r="O33" s="46">
        <f t="shared" si="4"/>
        <v>84.6</v>
      </c>
      <c r="P33" s="51"/>
      <c r="Q33" s="51"/>
      <c r="R33" s="51"/>
      <c r="S33" s="51"/>
      <c r="T33" s="51"/>
      <c r="U33" s="171">
        <v>95</v>
      </c>
      <c r="V33" s="239">
        <v>74</v>
      </c>
      <c r="W33" s="239">
        <v>80</v>
      </c>
      <c r="X33" s="179">
        <v>80</v>
      </c>
      <c r="Y33" s="210">
        <v>90</v>
      </c>
      <c r="Z33" s="47">
        <f t="shared" si="5"/>
        <v>83.8</v>
      </c>
      <c r="AA33" s="51"/>
      <c r="AB33" s="54"/>
      <c r="AC33" s="51"/>
      <c r="AD33" s="54"/>
      <c r="AE33" s="54"/>
      <c r="AF33" s="52">
        <v>100</v>
      </c>
      <c r="AG33" s="52">
        <v>70</v>
      </c>
      <c r="AH33" s="52">
        <v>90</v>
      </c>
      <c r="AI33" s="52">
        <v>100</v>
      </c>
      <c r="AJ33" s="53">
        <v>93</v>
      </c>
      <c r="AK33" s="67">
        <f t="shared" si="6"/>
        <v>90.6</v>
      </c>
      <c r="AL33" s="68">
        <f t="shared" si="3"/>
        <v>85.559999999999988</v>
      </c>
      <c r="AR33" s="33"/>
      <c r="AS33" s="32"/>
      <c r="AT33" s="33"/>
    </row>
    <row r="34" spans="1:46" s="34" customFormat="1" ht="15.75" thickBot="1" x14ac:dyDescent="0.3">
      <c r="A34" s="259"/>
      <c r="B34" s="74">
        <v>161142009</v>
      </c>
      <c r="C34" s="74" t="s">
        <v>124</v>
      </c>
      <c r="D34" s="74">
        <v>72</v>
      </c>
      <c r="E34" s="75"/>
      <c r="F34" s="75"/>
      <c r="G34" s="75"/>
      <c r="H34" s="75"/>
      <c r="I34" s="75"/>
      <c r="J34" s="168">
        <v>95</v>
      </c>
      <c r="K34" s="76">
        <v>68</v>
      </c>
      <c r="L34" s="121">
        <v>70</v>
      </c>
      <c r="M34" s="176">
        <v>80</v>
      </c>
      <c r="N34" s="207">
        <v>70</v>
      </c>
      <c r="O34" s="46">
        <f t="shared" si="4"/>
        <v>76.599999999999994</v>
      </c>
      <c r="P34" s="75"/>
      <c r="Q34" s="75"/>
      <c r="R34" s="75"/>
      <c r="S34" s="75"/>
      <c r="T34" s="75"/>
      <c r="U34" s="172">
        <v>95</v>
      </c>
      <c r="V34" s="240">
        <v>74</v>
      </c>
      <c r="W34" s="240">
        <v>80</v>
      </c>
      <c r="X34" s="180">
        <v>80</v>
      </c>
      <c r="Y34" s="211">
        <v>90</v>
      </c>
      <c r="Z34" s="47">
        <f t="shared" si="5"/>
        <v>83.8</v>
      </c>
      <c r="AA34" s="75"/>
      <c r="AB34" s="49"/>
      <c r="AC34" s="75"/>
      <c r="AD34" s="49"/>
      <c r="AE34" s="49"/>
      <c r="AF34" s="76">
        <v>100</v>
      </c>
      <c r="AG34" s="76">
        <v>50</v>
      </c>
      <c r="AH34" s="76">
        <v>70</v>
      </c>
      <c r="AI34" s="76">
        <v>30</v>
      </c>
      <c r="AJ34" s="77">
        <v>35</v>
      </c>
      <c r="AK34" s="67">
        <f t="shared" si="6"/>
        <v>57</v>
      </c>
      <c r="AL34" s="68">
        <f t="shared" si="3"/>
        <v>71.8</v>
      </c>
      <c r="AR34" s="33"/>
      <c r="AS34" s="32"/>
      <c r="AT34" s="33"/>
    </row>
    <row r="35" spans="1:46" s="34" customFormat="1" ht="15.75" thickBot="1" x14ac:dyDescent="0.3">
      <c r="A35" s="256" t="s">
        <v>119</v>
      </c>
      <c r="B35" s="70">
        <v>161142010</v>
      </c>
      <c r="C35" s="70" t="s">
        <v>125</v>
      </c>
      <c r="D35" s="70">
        <v>80</v>
      </c>
      <c r="E35" s="35"/>
      <c r="F35" s="35"/>
      <c r="G35" s="35"/>
      <c r="H35" s="35"/>
      <c r="I35" s="35"/>
      <c r="J35" s="165">
        <v>75</v>
      </c>
      <c r="K35" s="36">
        <v>50</v>
      </c>
      <c r="L35" s="118">
        <v>80</v>
      </c>
      <c r="M35" s="173">
        <v>90</v>
      </c>
      <c r="N35" s="205">
        <v>90</v>
      </c>
      <c r="O35" s="46">
        <f t="shared" si="4"/>
        <v>77</v>
      </c>
      <c r="P35" s="35"/>
      <c r="Q35" s="35"/>
      <c r="R35" s="35"/>
      <c r="S35" s="35"/>
      <c r="T35" s="35"/>
      <c r="U35" s="169">
        <v>75</v>
      </c>
      <c r="V35" s="242">
        <v>69</v>
      </c>
      <c r="W35" s="242">
        <v>90</v>
      </c>
      <c r="X35" s="177">
        <v>70</v>
      </c>
      <c r="Y35" s="209">
        <v>80</v>
      </c>
      <c r="Z35" s="47">
        <f t="shared" si="5"/>
        <v>76.8</v>
      </c>
      <c r="AA35" s="35"/>
      <c r="AB35" s="48"/>
      <c r="AC35" s="35"/>
      <c r="AD35" s="48"/>
      <c r="AE35" s="48"/>
      <c r="AF35" s="36">
        <v>80</v>
      </c>
      <c r="AG35" s="36">
        <v>50</v>
      </c>
      <c r="AH35" s="36">
        <v>85</v>
      </c>
      <c r="AI35" s="36">
        <v>80</v>
      </c>
      <c r="AJ35" s="45">
        <v>87</v>
      </c>
      <c r="AK35" s="67">
        <f t="shared" si="6"/>
        <v>76.400000000000006</v>
      </c>
      <c r="AL35" s="68">
        <f t="shared" si="3"/>
        <v>77.02000000000001</v>
      </c>
      <c r="AR35" s="33"/>
      <c r="AS35" s="32"/>
      <c r="AT35" s="33"/>
    </row>
    <row r="36" spans="1:46" s="34" customFormat="1" ht="15.75" thickBot="1" x14ac:dyDescent="0.3">
      <c r="A36" s="257"/>
      <c r="B36" s="69">
        <v>161142022</v>
      </c>
      <c r="C36" s="69" t="s">
        <v>126</v>
      </c>
      <c r="D36" s="69">
        <v>72</v>
      </c>
      <c r="E36" s="41"/>
      <c r="F36" s="41"/>
      <c r="G36" s="41"/>
      <c r="H36" s="41"/>
      <c r="I36" s="41"/>
      <c r="J36" s="166">
        <v>75</v>
      </c>
      <c r="K36" s="42">
        <v>50</v>
      </c>
      <c r="L36" s="119">
        <v>40</v>
      </c>
      <c r="M36" s="174">
        <v>90</v>
      </c>
      <c r="N36" s="204">
        <v>85</v>
      </c>
      <c r="O36" s="46">
        <f t="shared" si="4"/>
        <v>68</v>
      </c>
      <c r="P36" s="41"/>
      <c r="Q36" s="41"/>
      <c r="R36" s="41"/>
      <c r="S36" s="41"/>
      <c r="T36" s="41"/>
      <c r="U36" s="170">
        <v>75</v>
      </c>
      <c r="V36" s="243">
        <v>69</v>
      </c>
      <c r="W36" s="243">
        <v>90</v>
      </c>
      <c r="X36" s="178">
        <v>70</v>
      </c>
      <c r="Y36" s="208">
        <v>80</v>
      </c>
      <c r="Z36" s="47">
        <f t="shared" si="5"/>
        <v>76.8</v>
      </c>
      <c r="AA36" s="41"/>
      <c r="AB36" s="44"/>
      <c r="AC36" s="41"/>
      <c r="AD36" s="44"/>
      <c r="AE36" s="44"/>
      <c r="AF36" s="42">
        <v>100</v>
      </c>
      <c r="AG36" s="42">
        <v>50</v>
      </c>
      <c r="AH36" s="42">
        <v>75</v>
      </c>
      <c r="AI36" s="42">
        <v>30</v>
      </c>
      <c r="AJ36" s="43">
        <v>35</v>
      </c>
      <c r="AK36" s="67">
        <f t="shared" si="6"/>
        <v>58</v>
      </c>
      <c r="AL36" s="68">
        <f t="shared" si="3"/>
        <v>67.97999999999999</v>
      </c>
      <c r="AR36" s="33"/>
      <c r="AS36" s="32"/>
      <c r="AT36" s="33"/>
    </row>
    <row r="37" spans="1:46" s="34" customFormat="1" ht="15.75" thickBot="1" x14ac:dyDescent="0.3">
      <c r="A37" s="258"/>
      <c r="B37" s="71">
        <v>161142031</v>
      </c>
      <c r="C37" s="71" t="s">
        <v>127</v>
      </c>
      <c r="D37" s="71">
        <v>88</v>
      </c>
      <c r="E37" s="51"/>
      <c r="F37" s="51"/>
      <c r="G37" s="51"/>
      <c r="H37" s="51"/>
      <c r="I37" s="51"/>
      <c r="J37" s="167">
        <v>75</v>
      </c>
      <c r="K37" s="52">
        <v>50</v>
      </c>
      <c r="L37" s="120">
        <v>90</v>
      </c>
      <c r="M37" s="175">
        <v>90</v>
      </c>
      <c r="N37" s="206">
        <v>80</v>
      </c>
      <c r="O37" s="46">
        <f t="shared" si="4"/>
        <v>77</v>
      </c>
      <c r="P37" s="51"/>
      <c r="Q37" s="51"/>
      <c r="R37" s="51"/>
      <c r="S37" s="51"/>
      <c r="T37" s="51"/>
      <c r="U37" s="171">
        <v>75</v>
      </c>
      <c r="V37" s="239">
        <v>69</v>
      </c>
      <c r="W37" s="239">
        <v>90</v>
      </c>
      <c r="X37" s="179">
        <v>70</v>
      </c>
      <c r="Y37" s="210">
        <v>80</v>
      </c>
      <c r="Z37" s="47">
        <f t="shared" si="5"/>
        <v>76.8</v>
      </c>
      <c r="AA37" s="51"/>
      <c r="AB37" s="54"/>
      <c r="AC37" s="51"/>
      <c r="AD37" s="54"/>
      <c r="AE37" s="54"/>
      <c r="AF37" s="52">
        <v>100</v>
      </c>
      <c r="AG37" s="52">
        <v>40</v>
      </c>
      <c r="AH37" s="52">
        <v>80</v>
      </c>
      <c r="AI37" s="52">
        <v>30</v>
      </c>
      <c r="AJ37" s="53">
        <v>90</v>
      </c>
      <c r="AK37" s="67">
        <f t="shared" si="6"/>
        <v>68</v>
      </c>
      <c r="AL37" s="68">
        <f t="shared" si="3"/>
        <v>74.88</v>
      </c>
      <c r="AR37" s="33"/>
      <c r="AS37" s="32"/>
      <c r="AT37" s="33"/>
    </row>
    <row r="38" spans="1:46" s="34" customFormat="1" ht="15.75" thickBot="1" x14ac:dyDescent="0.3">
      <c r="A38" s="259"/>
      <c r="B38" s="74">
        <v>161142040</v>
      </c>
      <c r="C38" s="74" t="s">
        <v>128</v>
      </c>
      <c r="D38" s="74">
        <v>92</v>
      </c>
      <c r="E38" s="75"/>
      <c r="F38" s="75"/>
      <c r="G38" s="75"/>
      <c r="H38" s="75"/>
      <c r="I38" s="75"/>
      <c r="J38" s="168">
        <v>75</v>
      </c>
      <c r="K38" s="76">
        <v>50</v>
      </c>
      <c r="L38" s="121">
        <v>70</v>
      </c>
      <c r="M38" s="176">
        <v>70</v>
      </c>
      <c r="N38" s="207">
        <v>95</v>
      </c>
      <c r="O38" s="46">
        <f t="shared" si="4"/>
        <v>72</v>
      </c>
      <c r="P38" s="75"/>
      <c r="Q38" s="75"/>
      <c r="R38" s="75"/>
      <c r="S38" s="75"/>
      <c r="T38" s="75"/>
      <c r="U38" s="172">
        <v>75</v>
      </c>
      <c r="V38" s="240">
        <v>69</v>
      </c>
      <c r="W38" s="240">
        <v>90</v>
      </c>
      <c r="X38" s="180">
        <v>70</v>
      </c>
      <c r="Y38" s="211">
        <v>80</v>
      </c>
      <c r="Z38" s="47">
        <f t="shared" si="5"/>
        <v>76.8</v>
      </c>
      <c r="AA38" s="75"/>
      <c r="AB38" s="49"/>
      <c r="AC38" s="75"/>
      <c r="AD38" s="49"/>
      <c r="AE38" s="49"/>
      <c r="AF38" s="76">
        <v>80</v>
      </c>
      <c r="AG38" s="76">
        <v>50</v>
      </c>
      <c r="AH38" s="76">
        <v>75</v>
      </c>
      <c r="AI38" s="76">
        <v>30</v>
      </c>
      <c r="AJ38" s="77">
        <v>95</v>
      </c>
      <c r="AK38" s="67">
        <f t="shared" si="6"/>
        <v>66</v>
      </c>
      <c r="AL38" s="68">
        <f t="shared" si="3"/>
        <v>73.58</v>
      </c>
      <c r="AR38" s="33"/>
      <c r="AS38" s="32"/>
      <c r="AT38" s="33"/>
    </row>
    <row r="39" spans="1:46" s="34" customFormat="1" ht="15.75" thickBot="1" x14ac:dyDescent="0.3">
      <c r="A39" s="256" t="s">
        <v>120</v>
      </c>
      <c r="B39" s="70">
        <v>161142001</v>
      </c>
      <c r="C39" s="70" t="s">
        <v>129</v>
      </c>
      <c r="D39" s="70">
        <v>76</v>
      </c>
      <c r="E39" s="35"/>
      <c r="F39" s="35"/>
      <c r="G39" s="35"/>
      <c r="H39" s="35"/>
      <c r="I39" s="35"/>
      <c r="J39" s="165">
        <v>85</v>
      </c>
      <c r="K39" s="242">
        <v>60</v>
      </c>
      <c r="L39" s="118">
        <v>100</v>
      </c>
      <c r="M39" s="173">
        <v>80</v>
      </c>
      <c r="N39" s="205">
        <v>90</v>
      </c>
      <c r="O39" s="46">
        <f t="shared" si="4"/>
        <v>83</v>
      </c>
      <c r="P39" s="35"/>
      <c r="Q39" s="35"/>
      <c r="R39" s="35"/>
      <c r="S39" s="35"/>
      <c r="T39" s="35"/>
      <c r="U39" s="169">
        <v>85</v>
      </c>
      <c r="V39" s="242">
        <v>82</v>
      </c>
      <c r="W39" s="242">
        <v>100</v>
      </c>
      <c r="X39" s="177">
        <v>90</v>
      </c>
      <c r="Y39" s="209">
        <v>87</v>
      </c>
      <c r="Z39" s="47">
        <f t="shared" si="5"/>
        <v>88.8</v>
      </c>
      <c r="AA39" s="35"/>
      <c r="AB39" s="48"/>
      <c r="AC39" s="35"/>
      <c r="AD39" s="48"/>
      <c r="AE39" s="48"/>
      <c r="AF39" s="36">
        <v>100</v>
      </c>
      <c r="AG39" s="36">
        <v>50</v>
      </c>
      <c r="AH39" s="36">
        <v>80</v>
      </c>
      <c r="AI39" s="36">
        <v>70</v>
      </c>
      <c r="AJ39" s="45">
        <v>85</v>
      </c>
      <c r="AK39" s="67">
        <f t="shared" si="6"/>
        <v>77</v>
      </c>
      <c r="AL39" s="68">
        <f t="shared" si="3"/>
        <v>82.23</v>
      </c>
      <c r="AR39" s="33"/>
      <c r="AS39" s="32"/>
      <c r="AT39" s="33"/>
    </row>
    <row r="40" spans="1:46" s="34" customFormat="1" ht="15.75" thickBot="1" x14ac:dyDescent="0.3">
      <c r="A40" s="257"/>
      <c r="B40" s="69">
        <v>161142018</v>
      </c>
      <c r="C40" s="69" t="s">
        <v>130</v>
      </c>
      <c r="D40" s="69">
        <v>76</v>
      </c>
      <c r="E40" s="41"/>
      <c r="F40" s="41"/>
      <c r="G40" s="41"/>
      <c r="H40" s="41"/>
      <c r="I40" s="41"/>
      <c r="J40" s="166">
        <v>85</v>
      </c>
      <c r="K40" s="243">
        <v>60</v>
      </c>
      <c r="L40" s="119">
        <v>100</v>
      </c>
      <c r="M40" s="174">
        <v>90</v>
      </c>
      <c r="N40" s="204">
        <v>90</v>
      </c>
      <c r="O40" s="46">
        <f t="shared" si="4"/>
        <v>85</v>
      </c>
      <c r="P40" s="41"/>
      <c r="Q40" s="41"/>
      <c r="R40" s="41"/>
      <c r="S40" s="41"/>
      <c r="T40" s="41"/>
      <c r="U40" s="170">
        <v>85</v>
      </c>
      <c r="V40" s="243">
        <v>82</v>
      </c>
      <c r="W40" s="243">
        <v>100</v>
      </c>
      <c r="X40" s="178">
        <v>90</v>
      </c>
      <c r="Y40" s="208">
        <v>87</v>
      </c>
      <c r="Z40" s="47">
        <f t="shared" si="5"/>
        <v>88.8</v>
      </c>
      <c r="AA40" s="41"/>
      <c r="AB40" s="44"/>
      <c r="AC40" s="41"/>
      <c r="AD40" s="44"/>
      <c r="AE40" s="44"/>
      <c r="AF40" s="42">
        <v>100</v>
      </c>
      <c r="AG40" s="42">
        <v>50</v>
      </c>
      <c r="AH40" s="42">
        <v>90</v>
      </c>
      <c r="AI40" s="42">
        <v>70</v>
      </c>
      <c r="AJ40" s="43">
        <v>95</v>
      </c>
      <c r="AK40" s="67">
        <f t="shared" si="6"/>
        <v>81</v>
      </c>
      <c r="AL40" s="68">
        <f t="shared" si="3"/>
        <v>84.03</v>
      </c>
      <c r="AR40" s="33"/>
      <c r="AS40" s="32"/>
      <c r="AT40" s="33"/>
    </row>
    <row r="41" spans="1:46" s="34" customFormat="1" ht="15.75" thickBot="1" x14ac:dyDescent="0.3">
      <c r="A41" s="258"/>
      <c r="B41" s="71">
        <v>161142024</v>
      </c>
      <c r="C41" s="71" t="s">
        <v>131</v>
      </c>
      <c r="D41" s="71">
        <v>88</v>
      </c>
      <c r="E41" s="51"/>
      <c r="F41" s="51"/>
      <c r="G41" s="51"/>
      <c r="H41" s="51"/>
      <c r="I41" s="51"/>
      <c r="J41" s="167">
        <v>85</v>
      </c>
      <c r="K41" s="239">
        <v>60</v>
      </c>
      <c r="L41" s="120">
        <v>80</v>
      </c>
      <c r="M41" s="175">
        <v>75</v>
      </c>
      <c r="N41" s="206">
        <v>85</v>
      </c>
      <c r="O41" s="46">
        <f t="shared" si="4"/>
        <v>77</v>
      </c>
      <c r="P41" s="51"/>
      <c r="Q41" s="51"/>
      <c r="R41" s="51"/>
      <c r="S41" s="51"/>
      <c r="T41" s="51"/>
      <c r="U41" s="171">
        <v>85</v>
      </c>
      <c r="V41" s="239">
        <v>82</v>
      </c>
      <c r="W41" s="239">
        <v>100</v>
      </c>
      <c r="X41" s="179">
        <v>90</v>
      </c>
      <c r="Y41" s="210">
        <v>87</v>
      </c>
      <c r="Z41" s="47">
        <f t="shared" si="5"/>
        <v>88.8</v>
      </c>
      <c r="AA41" s="51"/>
      <c r="AB41" s="54"/>
      <c r="AC41" s="51"/>
      <c r="AD41" s="54"/>
      <c r="AE41" s="54"/>
      <c r="AF41" s="52">
        <v>100</v>
      </c>
      <c r="AG41" s="52">
        <v>50</v>
      </c>
      <c r="AH41" s="52">
        <v>80</v>
      </c>
      <c r="AI41" s="52">
        <v>40</v>
      </c>
      <c r="AJ41" s="53">
        <v>85</v>
      </c>
      <c r="AK41" s="67">
        <f t="shared" si="6"/>
        <v>71</v>
      </c>
      <c r="AL41" s="68">
        <f t="shared" si="3"/>
        <v>80.13</v>
      </c>
      <c r="AR41" s="33"/>
      <c r="AS41" s="32"/>
      <c r="AT41" s="33"/>
    </row>
    <row r="42" spans="1:46" s="34" customFormat="1" ht="15.75" thickBot="1" x14ac:dyDescent="0.3">
      <c r="A42" s="258"/>
      <c r="B42" s="71">
        <v>161142032</v>
      </c>
      <c r="C42" s="71" t="s">
        <v>132</v>
      </c>
      <c r="D42" s="71">
        <v>80</v>
      </c>
      <c r="E42" s="51"/>
      <c r="F42" s="51"/>
      <c r="G42" s="51"/>
      <c r="H42" s="51"/>
      <c r="I42" s="51"/>
      <c r="J42" s="167">
        <v>85</v>
      </c>
      <c r="K42" s="243">
        <v>60</v>
      </c>
      <c r="L42" s="120">
        <v>95</v>
      </c>
      <c r="M42" s="175">
        <v>75</v>
      </c>
      <c r="N42" s="206">
        <v>85</v>
      </c>
      <c r="O42" s="46">
        <f t="shared" si="4"/>
        <v>80</v>
      </c>
      <c r="P42" s="51"/>
      <c r="Q42" s="51"/>
      <c r="R42" s="51"/>
      <c r="S42" s="51"/>
      <c r="T42" s="51"/>
      <c r="U42" s="171">
        <v>85</v>
      </c>
      <c r="V42" s="243">
        <v>82</v>
      </c>
      <c r="W42" s="243">
        <v>100</v>
      </c>
      <c r="X42" s="179">
        <v>90</v>
      </c>
      <c r="Y42" s="210">
        <v>87</v>
      </c>
      <c r="Z42" s="47">
        <f t="shared" si="5"/>
        <v>88.8</v>
      </c>
      <c r="AA42" s="51"/>
      <c r="AB42" s="54"/>
      <c r="AC42" s="51"/>
      <c r="AD42" s="54"/>
      <c r="AE42" s="54"/>
      <c r="AF42" s="52">
        <v>100</v>
      </c>
      <c r="AG42" s="52">
        <v>60</v>
      </c>
      <c r="AH42" s="52">
        <v>90</v>
      </c>
      <c r="AI42" s="52">
        <v>70</v>
      </c>
      <c r="AJ42" s="53">
        <v>93</v>
      </c>
      <c r="AK42" s="67">
        <f t="shared" si="6"/>
        <v>82.6</v>
      </c>
      <c r="AL42" s="68">
        <f t="shared" si="3"/>
        <v>83.99</v>
      </c>
      <c r="AR42" s="33"/>
      <c r="AS42" s="32"/>
      <c r="AT42" s="33"/>
    </row>
    <row r="43" spans="1:46" s="34" customFormat="1" ht="15.75" thickBot="1" x14ac:dyDescent="0.3">
      <c r="A43" s="259"/>
      <c r="B43" s="74">
        <v>161142003</v>
      </c>
      <c r="C43" s="74" t="s">
        <v>133</v>
      </c>
      <c r="D43" s="74">
        <v>84</v>
      </c>
      <c r="E43" s="75"/>
      <c r="F43" s="75"/>
      <c r="G43" s="75"/>
      <c r="H43" s="75"/>
      <c r="I43" s="75"/>
      <c r="J43" s="168">
        <v>85</v>
      </c>
      <c r="K43" s="246">
        <v>60</v>
      </c>
      <c r="L43" s="121">
        <v>95</v>
      </c>
      <c r="M43" s="176">
        <v>80</v>
      </c>
      <c r="N43" s="207">
        <v>85</v>
      </c>
      <c r="O43" s="46">
        <f t="shared" si="4"/>
        <v>81</v>
      </c>
      <c r="P43" s="75"/>
      <c r="Q43" s="75"/>
      <c r="R43" s="75"/>
      <c r="S43" s="75"/>
      <c r="T43" s="75"/>
      <c r="U43" s="172">
        <v>85</v>
      </c>
      <c r="V43" s="246">
        <v>82</v>
      </c>
      <c r="W43" s="246">
        <v>100</v>
      </c>
      <c r="X43" s="180">
        <v>90</v>
      </c>
      <c r="Y43" s="211">
        <v>87</v>
      </c>
      <c r="Z43" s="47">
        <f t="shared" si="5"/>
        <v>88.8</v>
      </c>
      <c r="AA43" s="75"/>
      <c r="AB43" s="49"/>
      <c r="AC43" s="75"/>
      <c r="AD43" s="49"/>
      <c r="AE43" s="49"/>
      <c r="AF43" s="76">
        <v>100</v>
      </c>
      <c r="AG43" s="76">
        <v>60</v>
      </c>
      <c r="AH43" s="76">
        <v>75</v>
      </c>
      <c r="AI43" s="76">
        <v>70</v>
      </c>
      <c r="AJ43" s="77">
        <v>90</v>
      </c>
      <c r="AK43" s="67">
        <f t="shared" si="6"/>
        <v>79</v>
      </c>
      <c r="AL43" s="68">
        <f t="shared" si="3"/>
        <v>83.33</v>
      </c>
      <c r="AR43" s="33"/>
      <c r="AS43" s="32"/>
      <c r="AT43" s="33"/>
    </row>
    <row r="44" spans="1:46" x14ac:dyDescent="0.25">
      <c r="A44" s="78"/>
      <c r="B44" s="78"/>
      <c r="C44" s="78"/>
      <c r="D44" s="78"/>
      <c r="E44" s="79"/>
      <c r="F44" s="79"/>
      <c r="G44" s="79"/>
      <c r="H44" s="79"/>
      <c r="I44" s="79"/>
      <c r="J44" s="80"/>
      <c r="K44" s="80"/>
      <c r="L44" s="80"/>
      <c r="M44" s="80"/>
      <c r="N44" s="81"/>
      <c r="O44" s="80"/>
      <c r="P44" s="79"/>
      <c r="Q44" s="79"/>
      <c r="R44" s="79"/>
      <c r="S44" s="79"/>
      <c r="T44" s="79"/>
      <c r="U44" s="80"/>
      <c r="V44" s="80"/>
      <c r="W44" s="80"/>
      <c r="X44" s="80"/>
      <c r="Y44" s="81"/>
      <c r="Z44" s="80"/>
      <c r="AA44" s="79"/>
      <c r="AB44" s="33"/>
      <c r="AC44" s="79"/>
      <c r="AD44" s="33"/>
      <c r="AE44" s="33"/>
      <c r="AF44" s="80"/>
      <c r="AG44" s="80"/>
      <c r="AH44" s="80"/>
      <c r="AI44" s="80"/>
      <c r="AJ44" s="81"/>
      <c r="AK44" s="80"/>
      <c r="AL44" s="82"/>
      <c r="AM44" s="33"/>
      <c r="AN44" s="33"/>
      <c r="AR44" s="33"/>
      <c r="AS44" s="32"/>
      <c r="AT44" s="33"/>
    </row>
    <row r="45" spans="1:46" x14ac:dyDescent="0.25">
      <c r="A45" s="78"/>
      <c r="B45" s="78"/>
      <c r="C45" s="78"/>
      <c r="D45" s="78"/>
      <c r="E45" s="79"/>
      <c r="F45" s="79"/>
      <c r="G45" s="79"/>
      <c r="H45" s="79"/>
      <c r="I45" s="79"/>
      <c r="J45" s="80"/>
      <c r="K45" s="80"/>
      <c r="L45" s="80"/>
      <c r="M45" s="80"/>
      <c r="N45" s="81"/>
      <c r="O45" s="80"/>
      <c r="P45" s="79"/>
      <c r="Q45" s="79"/>
      <c r="R45" s="79"/>
      <c r="S45" s="79"/>
      <c r="T45" s="79"/>
      <c r="U45" s="80"/>
      <c r="V45" s="80"/>
      <c r="W45" s="80"/>
      <c r="X45" s="80"/>
      <c r="Y45" s="81"/>
      <c r="Z45" s="80"/>
      <c r="AA45" s="79"/>
      <c r="AB45" s="33"/>
      <c r="AC45" s="79"/>
      <c r="AD45" s="33"/>
      <c r="AE45" s="33"/>
      <c r="AF45" s="80"/>
      <c r="AG45" s="80"/>
      <c r="AH45" s="80"/>
      <c r="AI45" s="80"/>
      <c r="AJ45" s="81"/>
      <c r="AK45" s="80"/>
      <c r="AL45" s="82"/>
      <c r="AM45" s="33"/>
      <c r="AN45" s="33"/>
      <c r="AR45" s="33"/>
      <c r="AS45" s="32"/>
      <c r="AT45" s="33"/>
    </row>
    <row r="46" spans="1:46" x14ac:dyDescent="0.25">
      <c r="A46" s="78"/>
      <c r="B46" s="78"/>
      <c r="C46" s="78"/>
      <c r="D46" s="78"/>
      <c r="E46" s="79"/>
      <c r="F46" s="79"/>
      <c r="G46" s="79"/>
      <c r="H46" s="79"/>
      <c r="I46" s="79"/>
      <c r="J46" s="80"/>
      <c r="K46" s="80"/>
      <c r="L46" s="80"/>
      <c r="M46" s="80"/>
      <c r="N46" s="81"/>
      <c r="O46" s="80"/>
      <c r="P46" s="79"/>
      <c r="Q46" s="79"/>
      <c r="R46" s="79"/>
      <c r="S46" s="79"/>
      <c r="T46" s="79"/>
      <c r="U46" s="80"/>
      <c r="V46" s="80"/>
      <c r="W46" s="80"/>
      <c r="X46" s="80"/>
      <c r="Y46" s="81"/>
      <c r="Z46" s="80"/>
      <c r="AA46" s="79"/>
      <c r="AB46" s="33"/>
      <c r="AC46" s="79"/>
      <c r="AD46" s="33"/>
      <c r="AE46" s="33"/>
      <c r="AF46" s="80"/>
      <c r="AG46" s="80"/>
      <c r="AH46" s="80"/>
      <c r="AI46" s="80"/>
      <c r="AJ46" s="81"/>
      <c r="AK46" s="80"/>
      <c r="AL46" s="82"/>
      <c r="AM46" s="33"/>
      <c r="AN46" s="33"/>
      <c r="AR46" s="33"/>
      <c r="AS46" s="32"/>
      <c r="AT46" s="33"/>
    </row>
    <row r="47" spans="1:46" x14ac:dyDescent="0.25">
      <c r="A47" s="78"/>
      <c r="B47" s="78"/>
      <c r="C47" s="78"/>
      <c r="D47" s="78"/>
      <c r="E47" s="79"/>
      <c r="F47" s="79"/>
      <c r="G47" s="79"/>
      <c r="H47" s="79"/>
      <c r="I47" s="79"/>
      <c r="J47" s="80"/>
      <c r="K47" s="80"/>
      <c r="L47" s="80"/>
      <c r="M47" s="80"/>
      <c r="N47" s="81"/>
      <c r="O47" s="80"/>
      <c r="P47" s="79"/>
      <c r="Q47" s="79"/>
      <c r="R47" s="79"/>
      <c r="S47" s="79"/>
      <c r="T47" s="79"/>
      <c r="U47" s="80"/>
      <c r="V47" s="80"/>
      <c r="W47" s="80"/>
      <c r="X47" s="80"/>
      <c r="Y47" s="81"/>
      <c r="Z47" s="80"/>
      <c r="AA47" s="79"/>
      <c r="AB47" s="33"/>
      <c r="AC47" s="79"/>
      <c r="AD47" s="33"/>
      <c r="AE47" s="33"/>
      <c r="AF47" s="80"/>
      <c r="AG47" s="80"/>
      <c r="AH47" s="80"/>
      <c r="AI47" s="80"/>
      <c r="AJ47" s="81"/>
      <c r="AK47" s="80"/>
      <c r="AL47" s="82"/>
      <c r="AM47" s="33"/>
      <c r="AN47" s="33"/>
      <c r="AR47" s="33"/>
      <c r="AS47" s="32"/>
      <c r="AT47" s="33"/>
    </row>
    <row r="48" spans="1:46" x14ac:dyDescent="0.25">
      <c r="A48" s="78"/>
      <c r="B48" s="78"/>
      <c r="C48" s="78"/>
      <c r="D48" s="78"/>
      <c r="E48" s="79"/>
      <c r="F48" s="79"/>
      <c r="G48" s="79"/>
      <c r="H48" s="79"/>
      <c r="I48" s="79"/>
      <c r="J48" s="80"/>
      <c r="K48" s="80"/>
      <c r="L48" s="80"/>
      <c r="M48" s="80"/>
      <c r="N48" s="81"/>
      <c r="O48" s="80"/>
      <c r="P48" s="79"/>
      <c r="Q48" s="79"/>
      <c r="R48" s="79"/>
      <c r="S48" s="79"/>
      <c r="T48" s="79"/>
      <c r="U48" s="80"/>
      <c r="V48" s="80"/>
      <c r="W48" s="80"/>
      <c r="X48" s="80"/>
      <c r="Y48" s="81"/>
      <c r="Z48" s="80"/>
      <c r="AA48" s="79"/>
      <c r="AB48" s="33"/>
      <c r="AC48" s="79"/>
      <c r="AD48" s="33"/>
      <c r="AE48" s="33"/>
      <c r="AF48" s="80"/>
      <c r="AG48" s="80"/>
      <c r="AH48" s="80"/>
      <c r="AI48" s="80"/>
      <c r="AJ48" s="81"/>
      <c r="AK48" s="80"/>
      <c r="AL48" s="82"/>
      <c r="AM48" s="33"/>
      <c r="AN48" s="33"/>
      <c r="AR48" s="33"/>
      <c r="AS48" s="32"/>
      <c r="AT48" s="33"/>
    </row>
    <row r="49" spans="1:46" x14ac:dyDescent="0.25">
      <c r="A49" s="78"/>
      <c r="B49" s="78"/>
      <c r="C49" s="78"/>
      <c r="D49" s="78"/>
      <c r="E49" s="79"/>
      <c r="F49" s="79"/>
      <c r="G49" s="79"/>
      <c r="H49" s="79"/>
      <c r="I49" s="79"/>
      <c r="J49" s="80"/>
      <c r="K49" s="80"/>
      <c r="L49" s="80"/>
      <c r="M49" s="80"/>
      <c r="N49" s="81"/>
      <c r="O49" s="80"/>
      <c r="P49" s="79"/>
      <c r="Q49" s="79"/>
      <c r="R49" s="79"/>
      <c r="S49" s="79"/>
      <c r="T49" s="79"/>
      <c r="U49" s="80"/>
      <c r="V49" s="80"/>
      <c r="W49" s="80"/>
      <c r="X49" s="80"/>
      <c r="Y49" s="81"/>
      <c r="Z49" s="80"/>
      <c r="AA49" s="79"/>
      <c r="AB49" s="33"/>
      <c r="AC49" s="79"/>
      <c r="AD49" s="33"/>
      <c r="AE49" s="33"/>
      <c r="AF49" s="80"/>
      <c r="AG49" s="80"/>
      <c r="AH49" s="80"/>
      <c r="AI49" s="80"/>
      <c r="AJ49" s="81"/>
      <c r="AK49" s="80"/>
      <c r="AL49" s="82"/>
      <c r="AM49" s="33"/>
      <c r="AN49" s="33"/>
      <c r="AR49" s="33"/>
      <c r="AS49" s="32"/>
      <c r="AT49" s="33"/>
    </row>
    <row r="50" spans="1:46" x14ac:dyDescent="0.25">
      <c r="A50" s="78"/>
      <c r="B50" s="78"/>
      <c r="C50" s="78"/>
      <c r="D50" s="78"/>
      <c r="E50" s="79"/>
      <c r="F50" s="79"/>
      <c r="G50" s="79"/>
      <c r="H50" s="79"/>
      <c r="I50" s="79"/>
      <c r="J50" s="80"/>
      <c r="K50" s="80"/>
      <c r="L50" s="80"/>
      <c r="M50" s="80"/>
      <c r="N50" s="81"/>
      <c r="O50" s="80"/>
      <c r="P50" s="79"/>
      <c r="Q50" s="79"/>
      <c r="R50" s="79"/>
      <c r="S50" s="79"/>
      <c r="T50" s="79"/>
      <c r="U50" s="80"/>
      <c r="V50" s="80"/>
      <c r="W50" s="80"/>
      <c r="X50" s="80"/>
      <c r="Y50" s="81"/>
      <c r="Z50" s="80"/>
      <c r="AA50" s="79"/>
      <c r="AB50" s="33"/>
      <c r="AC50" s="79"/>
      <c r="AD50" s="33"/>
      <c r="AE50" s="33"/>
      <c r="AF50" s="80"/>
      <c r="AG50" s="83"/>
      <c r="AH50" s="80"/>
      <c r="AI50" s="80"/>
      <c r="AJ50" s="81"/>
      <c r="AK50" s="80"/>
      <c r="AL50" s="82"/>
      <c r="AM50" s="33"/>
      <c r="AN50" s="33"/>
      <c r="AR50" s="33"/>
      <c r="AS50" s="32"/>
      <c r="AT50" s="33"/>
    </row>
    <row r="51" spans="1:46" s="34" customFormat="1" x14ac:dyDescent="0.25">
      <c r="A51" s="78"/>
      <c r="B51" s="78"/>
      <c r="C51" s="78"/>
      <c r="D51" s="78"/>
      <c r="E51" s="79"/>
      <c r="F51" s="79"/>
      <c r="G51" s="79"/>
      <c r="H51" s="79"/>
      <c r="I51" s="79"/>
      <c r="J51" s="80"/>
      <c r="K51" s="80"/>
      <c r="L51" s="80"/>
      <c r="M51" s="80"/>
      <c r="N51" s="81"/>
      <c r="O51" s="80"/>
      <c r="P51" s="79"/>
      <c r="Q51" s="79"/>
      <c r="R51" s="79"/>
      <c r="S51" s="79"/>
      <c r="T51" s="79"/>
      <c r="U51" s="80"/>
      <c r="V51" s="80"/>
      <c r="W51" s="80"/>
      <c r="X51" s="80"/>
      <c r="Y51" s="81"/>
      <c r="Z51" s="80"/>
      <c r="AA51" s="79"/>
      <c r="AB51" s="33"/>
      <c r="AC51" s="79"/>
      <c r="AD51" s="33"/>
      <c r="AE51" s="33"/>
      <c r="AF51" s="80"/>
      <c r="AG51" s="83"/>
      <c r="AH51" s="80"/>
      <c r="AI51" s="80"/>
      <c r="AJ51" s="81"/>
      <c r="AK51" s="80"/>
      <c r="AL51" s="82"/>
      <c r="AM51" s="33"/>
      <c r="AN51" s="33"/>
      <c r="AR51" s="33"/>
      <c r="AS51" s="32"/>
      <c r="AT51" s="33"/>
    </row>
    <row r="52" spans="1:46" s="34" customFormat="1" x14ac:dyDescent="0.25">
      <c r="A52" s="78"/>
      <c r="B52" s="78"/>
      <c r="C52" s="78"/>
      <c r="D52" s="78"/>
      <c r="E52" s="79"/>
      <c r="F52" s="79"/>
      <c r="G52" s="79"/>
      <c r="H52" s="79"/>
      <c r="I52" s="79"/>
      <c r="J52" s="80"/>
      <c r="K52" s="80"/>
      <c r="L52" s="80"/>
      <c r="M52" s="80"/>
      <c r="N52" s="81"/>
      <c r="O52" s="80"/>
      <c r="P52" s="79"/>
      <c r="Q52" s="79"/>
      <c r="R52" s="79"/>
      <c r="S52" s="79"/>
      <c r="T52" s="79"/>
      <c r="U52" s="80"/>
      <c r="V52" s="80"/>
      <c r="W52" s="80"/>
      <c r="X52" s="80"/>
      <c r="Y52" s="81"/>
      <c r="Z52" s="80"/>
      <c r="AA52" s="79"/>
      <c r="AB52" s="33"/>
      <c r="AC52" s="79"/>
      <c r="AD52" s="33"/>
      <c r="AE52" s="33"/>
      <c r="AF52" s="80"/>
      <c r="AG52" s="83"/>
      <c r="AH52" s="80"/>
      <c r="AI52" s="80"/>
      <c r="AJ52" s="81"/>
      <c r="AK52" s="80"/>
      <c r="AL52" s="82"/>
      <c r="AM52" s="33"/>
      <c r="AN52" s="33"/>
      <c r="AR52" s="33"/>
      <c r="AS52" s="32"/>
      <c r="AT52" s="33"/>
    </row>
    <row r="53" spans="1:46" x14ac:dyDescent="0.25">
      <c r="A53" s="78"/>
      <c r="B53" s="78"/>
      <c r="C53" s="78"/>
      <c r="D53" s="78"/>
      <c r="E53" s="79"/>
      <c r="F53" s="79"/>
      <c r="G53" s="79"/>
      <c r="H53" s="79"/>
      <c r="I53" s="79"/>
      <c r="J53" s="80"/>
      <c r="K53" s="80"/>
      <c r="L53" s="80"/>
      <c r="M53" s="80"/>
      <c r="N53" s="81"/>
      <c r="O53" s="80"/>
      <c r="P53" s="79"/>
      <c r="Q53" s="79"/>
      <c r="R53" s="79"/>
      <c r="S53" s="79"/>
      <c r="T53" s="79"/>
      <c r="U53" s="80"/>
      <c r="V53" s="80"/>
      <c r="W53" s="80"/>
      <c r="X53" s="80"/>
      <c r="Y53" s="81"/>
      <c r="Z53" s="80"/>
      <c r="AA53" s="79"/>
      <c r="AB53" s="33"/>
      <c r="AC53" s="79"/>
      <c r="AD53" s="33"/>
      <c r="AE53" s="33"/>
      <c r="AF53" s="80"/>
      <c r="AG53" s="83"/>
      <c r="AH53" s="80"/>
      <c r="AI53" s="80"/>
      <c r="AJ53" s="81"/>
      <c r="AK53" s="80"/>
      <c r="AL53" s="82"/>
      <c r="AM53" s="33"/>
      <c r="AN53" s="33"/>
      <c r="AR53" s="33"/>
      <c r="AS53" s="32"/>
      <c r="AT53" s="33"/>
    </row>
    <row r="54" spans="1:46" x14ac:dyDescent="0.25">
      <c r="A54" s="78"/>
      <c r="B54" s="78"/>
      <c r="C54" s="78"/>
      <c r="D54" s="78"/>
      <c r="E54" s="79"/>
      <c r="F54" s="79"/>
      <c r="G54" s="79"/>
      <c r="H54" s="79"/>
      <c r="I54" s="79"/>
      <c r="J54" s="80"/>
      <c r="K54" s="80"/>
      <c r="L54" s="80"/>
      <c r="M54" s="80"/>
      <c r="N54" s="81"/>
      <c r="O54" s="80"/>
      <c r="P54" s="79"/>
      <c r="Q54" s="79"/>
      <c r="R54" s="79"/>
      <c r="S54" s="79"/>
      <c r="T54" s="79"/>
      <c r="U54" s="80"/>
      <c r="V54" s="80"/>
      <c r="W54" s="80"/>
      <c r="X54" s="80"/>
      <c r="Y54" s="81"/>
      <c r="Z54" s="80"/>
      <c r="AA54" s="79"/>
      <c r="AB54" s="33"/>
      <c r="AC54" s="79"/>
      <c r="AD54" s="33"/>
      <c r="AE54" s="33"/>
      <c r="AF54" s="80"/>
      <c r="AG54" s="83"/>
      <c r="AH54" s="80"/>
      <c r="AI54" s="80"/>
      <c r="AJ54" s="81"/>
      <c r="AK54" s="80"/>
      <c r="AL54" s="82"/>
      <c r="AM54" s="33"/>
      <c r="AN54" s="33"/>
      <c r="AR54" s="33"/>
      <c r="AS54" s="32"/>
      <c r="AT54" s="33"/>
    </row>
    <row r="55" spans="1:46" x14ac:dyDescent="0.25">
      <c r="A55" s="78"/>
      <c r="B55" s="78"/>
      <c r="C55" s="78"/>
      <c r="D55" s="78"/>
      <c r="E55" s="79"/>
      <c r="F55" s="79"/>
      <c r="G55" s="79"/>
      <c r="H55" s="79"/>
      <c r="I55" s="79"/>
      <c r="J55" s="80"/>
      <c r="K55" s="80"/>
      <c r="L55" s="80"/>
      <c r="M55" s="80"/>
      <c r="N55" s="81"/>
      <c r="O55" s="80"/>
      <c r="P55" s="79"/>
      <c r="Q55" s="79"/>
      <c r="R55" s="79"/>
      <c r="S55" s="79"/>
      <c r="T55" s="79"/>
      <c r="U55" s="80"/>
      <c r="V55" s="80"/>
      <c r="W55" s="80"/>
      <c r="X55" s="80"/>
      <c r="Y55" s="81"/>
      <c r="Z55" s="80"/>
      <c r="AA55" s="79"/>
      <c r="AB55" s="33"/>
      <c r="AC55" s="79"/>
      <c r="AD55" s="33"/>
      <c r="AE55" s="33"/>
      <c r="AF55" s="80"/>
      <c r="AG55" s="83"/>
      <c r="AH55" s="80"/>
      <c r="AI55" s="80"/>
      <c r="AJ55" s="81"/>
      <c r="AK55" s="80"/>
      <c r="AL55" s="82"/>
      <c r="AM55" s="33"/>
      <c r="AN55" s="33"/>
      <c r="AR55" s="33"/>
      <c r="AS55" s="32"/>
      <c r="AT55" s="33"/>
    </row>
    <row r="56" spans="1:46" s="34" customFormat="1" x14ac:dyDescent="0.25">
      <c r="A56" s="78"/>
      <c r="B56" s="78"/>
      <c r="C56" s="78"/>
      <c r="D56" s="78"/>
      <c r="E56" s="79"/>
      <c r="F56" s="79"/>
      <c r="G56" s="79"/>
      <c r="H56" s="79"/>
      <c r="I56" s="79"/>
      <c r="J56" s="80"/>
      <c r="K56" s="80"/>
      <c r="L56" s="80"/>
      <c r="M56" s="80"/>
      <c r="N56" s="81"/>
      <c r="O56" s="80"/>
      <c r="P56" s="79"/>
      <c r="Q56" s="79"/>
      <c r="R56" s="79"/>
      <c r="S56" s="79"/>
      <c r="T56" s="79"/>
      <c r="U56" s="80"/>
      <c r="V56" s="80"/>
      <c r="W56" s="80"/>
      <c r="X56" s="80"/>
      <c r="Y56" s="81"/>
      <c r="Z56" s="80"/>
      <c r="AA56" s="79"/>
      <c r="AB56" s="33"/>
      <c r="AC56" s="79"/>
      <c r="AD56" s="33"/>
      <c r="AE56" s="33"/>
      <c r="AF56" s="80"/>
      <c r="AG56" s="83"/>
      <c r="AH56" s="80"/>
      <c r="AI56" s="80"/>
      <c r="AJ56" s="81"/>
      <c r="AK56" s="80"/>
      <c r="AL56" s="82"/>
      <c r="AM56" s="33"/>
      <c r="AN56" s="33"/>
      <c r="AR56" s="33"/>
      <c r="AS56" s="32"/>
      <c r="AT56" s="33"/>
    </row>
    <row r="57" spans="1:46" x14ac:dyDescent="0.25">
      <c r="A57" s="78"/>
      <c r="B57" s="78"/>
      <c r="C57" s="78"/>
      <c r="D57" s="78"/>
      <c r="E57" s="79"/>
      <c r="F57" s="79"/>
      <c r="G57" s="79"/>
      <c r="H57" s="79"/>
      <c r="I57" s="79"/>
      <c r="J57" s="80"/>
      <c r="K57" s="80"/>
      <c r="L57" s="80"/>
      <c r="M57" s="80"/>
      <c r="N57" s="81"/>
      <c r="O57" s="80"/>
      <c r="P57" s="79"/>
      <c r="Q57" s="79"/>
      <c r="R57" s="79"/>
      <c r="S57" s="79"/>
      <c r="T57" s="79"/>
      <c r="U57" s="80"/>
      <c r="V57" s="80"/>
      <c r="W57" s="80"/>
      <c r="X57" s="80"/>
      <c r="Y57" s="81"/>
      <c r="Z57" s="80"/>
      <c r="AA57" s="79"/>
      <c r="AB57" s="33"/>
      <c r="AC57" s="79"/>
      <c r="AD57" s="33"/>
      <c r="AE57" s="33"/>
      <c r="AF57" s="80"/>
      <c r="AG57" s="83"/>
      <c r="AH57" s="80"/>
      <c r="AI57" s="80"/>
      <c r="AJ57" s="81"/>
      <c r="AK57" s="80"/>
      <c r="AL57" s="82"/>
      <c r="AM57" s="33"/>
      <c r="AN57" s="33"/>
      <c r="AR57" s="33"/>
      <c r="AS57" s="32"/>
      <c r="AT57" s="33"/>
    </row>
    <row r="58" spans="1:46" x14ac:dyDescent="0.25">
      <c r="A58" s="78"/>
      <c r="B58" s="78"/>
      <c r="C58" s="78"/>
      <c r="D58" s="78"/>
      <c r="E58" s="79"/>
      <c r="F58" s="79"/>
      <c r="G58" s="79"/>
      <c r="H58" s="79"/>
      <c r="I58" s="79"/>
      <c r="J58" s="80"/>
      <c r="K58" s="80"/>
      <c r="L58" s="80"/>
      <c r="M58" s="80"/>
      <c r="N58" s="81"/>
      <c r="O58" s="80"/>
      <c r="P58" s="79"/>
      <c r="Q58" s="79"/>
      <c r="R58" s="79"/>
      <c r="S58" s="79"/>
      <c r="T58" s="79"/>
      <c r="U58" s="80"/>
      <c r="V58" s="80"/>
      <c r="W58" s="80"/>
      <c r="X58" s="80"/>
      <c r="Y58" s="81"/>
      <c r="Z58" s="80"/>
      <c r="AA58" s="79"/>
      <c r="AB58" s="33"/>
      <c r="AC58" s="79"/>
      <c r="AD58" s="33"/>
      <c r="AE58" s="33"/>
      <c r="AF58" s="80"/>
      <c r="AG58" s="83"/>
      <c r="AH58" s="80"/>
      <c r="AI58" s="80"/>
      <c r="AJ58" s="81"/>
      <c r="AK58" s="80"/>
      <c r="AL58" s="82"/>
      <c r="AM58" s="33"/>
      <c r="AN58" s="33"/>
      <c r="AR58" s="33"/>
      <c r="AS58" s="32"/>
      <c r="AT58" s="33"/>
    </row>
    <row r="59" spans="1:46" x14ac:dyDescent="0.25">
      <c r="A59" s="78"/>
      <c r="B59" s="78"/>
      <c r="C59" s="78"/>
      <c r="D59" s="78"/>
      <c r="E59" s="79"/>
      <c r="F59" s="79"/>
      <c r="G59" s="79"/>
      <c r="H59" s="79"/>
      <c r="I59" s="79"/>
      <c r="J59" s="80"/>
      <c r="K59" s="80"/>
      <c r="L59" s="80"/>
      <c r="M59" s="80"/>
      <c r="N59" s="81"/>
      <c r="O59" s="80"/>
      <c r="P59" s="79"/>
      <c r="Q59" s="79"/>
      <c r="R59" s="79"/>
      <c r="S59" s="79"/>
      <c r="T59" s="79"/>
      <c r="U59" s="80"/>
      <c r="V59" s="80"/>
      <c r="W59" s="80"/>
      <c r="X59" s="80"/>
      <c r="Y59" s="81"/>
      <c r="Z59" s="80"/>
      <c r="AA59" s="79"/>
      <c r="AB59" s="33"/>
      <c r="AC59" s="79"/>
      <c r="AD59" s="33"/>
      <c r="AE59" s="33"/>
      <c r="AF59" s="80"/>
      <c r="AG59" s="83"/>
      <c r="AH59" s="80"/>
      <c r="AI59" s="80"/>
      <c r="AJ59" s="81"/>
      <c r="AK59" s="80"/>
      <c r="AL59" s="82"/>
      <c r="AM59" s="33"/>
      <c r="AN59" s="33"/>
      <c r="AR59" s="33"/>
      <c r="AS59" s="32"/>
      <c r="AT59" s="33"/>
    </row>
    <row r="60" spans="1:46" x14ac:dyDescent="0.25">
      <c r="A60" s="78"/>
      <c r="B60" s="78"/>
      <c r="C60" s="78"/>
      <c r="D60" s="78"/>
      <c r="E60" s="79"/>
      <c r="F60" s="79"/>
      <c r="G60" s="79"/>
      <c r="H60" s="79"/>
      <c r="I60" s="79"/>
      <c r="J60" s="80"/>
      <c r="K60" s="80"/>
      <c r="L60" s="80"/>
      <c r="M60" s="80"/>
      <c r="N60" s="81"/>
      <c r="O60" s="80"/>
      <c r="P60" s="79"/>
      <c r="Q60" s="79"/>
      <c r="R60" s="79"/>
      <c r="S60" s="79"/>
      <c r="T60" s="79"/>
      <c r="U60" s="80"/>
      <c r="V60" s="80"/>
      <c r="W60" s="80"/>
      <c r="X60" s="80"/>
      <c r="Y60" s="81"/>
      <c r="Z60" s="80"/>
      <c r="AA60" s="79"/>
      <c r="AB60" s="33"/>
      <c r="AC60" s="79"/>
      <c r="AD60" s="33"/>
      <c r="AE60" s="33"/>
      <c r="AF60" s="80"/>
      <c r="AG60" s="83"/>
      <c r="AH60" s="80"/>
      <c r="AI60" s="80"/>
      <c r="AJ60" s="81"/>
      <c r="AK60" s="80"/>
      <c r="AL60" s="82"/>
      <c r="AM60" s="33"/>
      <c r="AN60" s="33"/>
      <c r="AR60" s="33"/>
      <c r="AS60" s="32"/>
      <c r="AT60" s="33"/>
    </row>
    <row r="61" spans="1:46" x14ac:dyDescent="0.25">
      <c r="A61" s="78"/>
      <c r="B61" s="78"/>
      <c r="C61" s="78"/>
      <c r="D61" s="78"/>
      <c r="E61" s="79"/>
      <c r="F61" s="79"/>
      <c r="G61" s="79"/>
      <c r="H61" s="79"/>
      <c r="I61" s="79"/>
      <c r="J61" s="80"/>
      <c r="K61" s="80"/>
      <c r="L61" s="80"/>
      <c r="M61" s="80"/>
      <c r="N61" s="81"/>
      <c r="O61" s="80"/>
      <c r="P61" s="79"/>
      <c r="Q61" s="79"/>
      <c r="R61" s="79"/>
      <c r="S61" s="79"/>
      <c r="T61" s="79"/>
      <c r="U61" s="80"/>
      <c r="V61" s="80"/>
      <c r="W61" s="80"/>
      <c r="X61" s="80"/>
      <c r="Y61" s="81"/>
      <c r="Z61" s="80"/>
      <c r="AA61" s="79"/>
      <c r="AB61" s="33"/>
      <c r="AC61" s="79"/>
      <c r="AD61" s="33"/>
      <c r="AE61" s="33"/>
      <c r="AF61" s="80"/>
      <c r="AG61" s="83"/>
      <c r="AH61" s="80"/>
      <c r="AI61" s="80"/>
      <c r="AJ61" s="81"/>
      <c r="AK61" s="80"/>
      <c r="AL61" s="82"/>
      <c r="AM61" s="33"/>
      <c r="AN61" s="33"/>
      <c r="AR61" s="33"/>
      <c r="AS61" s="32"/>
      <c r="AT61" s="33"/>
    </row>
    <row r="62" spans="1:46" s="34" customFormat="1" x14ac:dyDescent="0.25">
      <c r="A62" s="78"/>
      <c r="B62" s="78"/>
      <c r="C62" s="78"/>
      <c r="D62" s="78"/>
      <c r="E62" s="79"/>
      <c r="F62" s="79"/>
      <c r="G62" s="79"/>
      <c r="H62" s="79"/>
      <c r="I62" s="79"/>
      <c r="J62" s="80"/>
      <c r="K62" s="80"/>
      <c r="L62" s="80"/>
      <c r="M62" s="80"/>
      <c r="N62" s="81"/>
      <c r="O62" s="80"/>
      <c r="P62" s="79"/>
      <c r="Q62" s="79"/>
      <c r="R62" s="79"/>
      <c r="S62" s="79"/>
      <c r="T62" s="79"/>
      <c r="U62" s="80"/>
      <c r="V62" s="80"/>
      <c r="W62" s="80"/>
      <c r="X62" s="80"/>
      <c r="Y62" s="81"/>
      <c r="Z62" s="80"/>
      <c r="AA62" s="79"/>
      <c r="AB62" s="33"/>
      <c r="AC62" s="79"/>
      <c r="AD62" s="33"/>
      <c r="AE62" s="33"/>
      <c r="AF62" s="80"/>
      <c r="AG62" s="83"/>
      <c r="AH62" s="80"/>
      <c r="AI62" s="80"/>
      <c r="AJ62" s="81"/>
      <c r="AK62" s="80"/>
      <c r="AL62" s="82"/>
      <c r="AM62" s="33"/>
      <c r="AN62" s="33"/>
      <c r="AR62" s="33"/>
      <c r="AS62" s="32"/>
      <c r="AT62" s="33"/>
    </row>
    <row r="63" spans="1:46" s="34" customFormat="1" x14ac:dyDescent="0.25">
      <c r="A63" s="78"/>
      <c r="B63" s="78"/>
      <c r="C63" s="78"/>
      <c r="D63" s="78"/>
      <c r="E63" s="79"/>
      <c r="F63" s="79"/>
      <c r="G63" s="79"/>
      <c r="H63" s="79"/>
      <c r="I63" s="79"/>
      <c r="J63" s="80"/>
      <c r="K63" s="80"/>
      <c r="L63" s="80"/>
      <c r="M63" s="80"/>
      <c r="N63" s="81"/>
      <c r="O63" s="80"/>
      <c r="P63" s="79"/>
      <c r="Q63" s="79"/>
      <c r="R63" s="79"/>
      <c r="S63" s="79"/>
      <c r="T63" s="79"/>
      <c r="U63" s="80"/>
      <c r="V63" s="80"/>
      <c r="W63" s="80"/>
      <c r="X63" s="80"/>
      <c r="Y63" s="81"/>
      <c r="Z63" s="80"/>
      <c r="AA63" s="79"/>
      <c r="AB63" s="33"/>
      <c r="AC63" s="79"/>
      <c r="AD63" s="33"/>
      <c r="AE63" s="33"/>
      <c r="AF63" s="80"/>
      <c r="AG63" s="83"/>
      <c r="AH63" s="80"/>
      <c r="AI63" s="80"/>
      <c r="AJ63" s="81"/>
      <c r="AK63" s="80"/>
      <c r="AL63" s="82"/>
      <c r="AM63" s="33"/>
      <c r="AN63" s="33"/>
      <c r="AR63" s="33"/>
      <c r="AS63" s="32"/>
      <c r="AT63" s="33"/>
    </row>
    <row r="64" spans="1:46" x14ac:dyDescent="0.25">
      <c r="A64" s="78"/>
      <c r="B64" s="78"/>
      <c r="C64" s="78"/>
      <c r="D64" s="78"/>
      <c r="E64" s="79"/>
      <c r="F64" s="79"/>
      <c r="G64" s="79"/>
      <c r="H64" s="79"/>
      <c r="I64" s="79"/>
      <c r="J64" s="80"/>
      <c r="K64" s="80"/>
      <c r="L64" s="80"/>
      <c r="M64" s="80"/>
      <c r="N64" s="81"/>
      <c r="O64" s="80"/>
      <c r="P64" s="79"/>
      <c r="Q64" s="79"/>
      <c r="R64" s="79"/>
      <c r="S64" s="79"/>
      <c r="T64" s="79"/>
      <c r="U64" s="80"/>
      <c r="V64" s="80"/>
      <c r="W64" s="80"/>
      <c r="X64" s="80"/>
      <c r="Y64" s="81"/>
      <c r="Z64" s="80"/>
      <c r="AA64" s="79"/>
      <c r="AB64" s="33"/>
      <c r="AC64" s="79"/>
      <c r="AD64" s="33"/>
      <c r="AE64" s="33"/>
      <c r="AF64" s="80"/>
      <c r="AG64" s="83"/>
      <c r="AH64" s="80"/>
      <c r="AI64" s="80"/>
      <c r="AJ64" s="81"/>
      <c r="AK64" s="80"/>
      <c r="AL64" s="82"/>
      <c r="AM64" s="33"/>
      <c r="AN64" s="33"/>
      <c r="AR64" s="33"/>
      <c r="AS64" s="32"/>
      <c r="AT64" s="33"/>
    </row>
    <row r="65" spans="1:46" x14ac:dyDescent="0.25">
      <c r="A65" s="78"/>
      <c r="B65" s="78"/>
      <c r="C65" s="78"/>
      <c r="D65" s="78"/>
      <c r="E65" s="79"/>
      <c r="F65" s="79"/>
      <c r="G65" s="79"/>
      <c r="H65" s="79"/>
      <c r="I65" s="79"/>
      <c r="J65" s="80"/>
      <c r="K65" s="80"/>
      <c r="L65" s="80"/>
      <c r="M65" s="80"/>
      <c r="N65" s="81"/>
      <c r="O65" s="80"/>
      <c r="P65" s="79"/>
      <c r="Q65" s="79"/>
      <c r="R65" s="79"/>
      <c r="S65" s="79"/>
      <c r="T65" s="79"/>
      <c r="U65" s="80"/>
      <c r="V65" s="80"/>
      <c r="W65" s="80"/>
      <c r="X65" s="80"/>
      <c r="Y65" s="81"/>
      <c r="Z65" s="80"/>
      <c r="AA65" s="79"/>
      <c r="AB65" s="33"/>
      <c r="AC65" s="79"/>
      <c r="AD65" s="33"/>
      <c r="AE65" s="33"/>
      <c r="AF65" s="80"/>
      <c r="AG65" s="83"/>
      <c r="AH65" s="80"/>
      <c r="AI65" s="80"/>
      <c r="AJ65" s="81"/>
      <c r="AK65" s="80"/>
      <c r="AL65" s="82"/>
      <c r="AM65" s="33"/>
      <c r="AN65" s="33"/>
      <c r="AR65" s="33"/>
      <c r="AS65" s="33"/>
      <c r="AT65" s="33"/>
    </row>
    <row r="66" spans="1:46" s="34" customFormat="1" x14ac:dyDescent="0.25">
      <c r="A66" s="78"/>
      <c r="B66" s="78"/>
      <c r="C66" s="78"/>
      <c r="D66" s="78"/>
      <c r="E66" s="79"/>
      <c r="F66" s="79"/>
      <c r="G66" s="79"/>
      <c r="H66" s="79"/>
      <c r="I66" s="79"/>
      <c r="J66" s="80"/>
      <c r="K66" s="80"/>
      <c r="L66" s="80"/>
      <c r="M66" s="80"/>
      <c r="N66" s="81"/>
      <c r="O66" s="80"/>
      <c r="P66" s="79"/>
      <c r="Q66" s="79"/>
      <c r="R66" s="79"/>
      <c r="S66" s="79"/>
      <c r="T66" s="79"/>
      <c r="U66" s="80"/>
      <c r="V66" s="80"/>
      <c r="W66" s="80"/>
      <c r="X66" s="80"/>
      <c r="Y66" s="81"/>
      <c r="Z66" s="80"/>
      <c r="AA66" s="79"/>
      <c r="AB66" s="33"/>
      <c r="AC66" s="79"/>
      <c r="AD66" s="33"/>
      <c r="AE66" s="33"/>
      <c r="AF66" s="80"/>
      <c r="AG66" s="83"/>
      <c r="AH66" s="80"/>
      <c r="AI66" s="80"/>
      <c r="AJ66" s="81"/>
      <c r="AK66" s="80"/>
      <c r="AL66" s="82"/>
      <c r="AM66" s="33"/>
      <c r="AN66" s="33"/>
      <c r="AR66" s="33"/>
      <c r="AS66" s="33"/>
      <c r="AT66" s="33"/>
    </row>
    <row r="67" spans="1:46" x14ac:dyDescent="0.25">
      <c r="A67" s="78"/>
      <c r="B67" s="78"/>
      <c r="C67" s="78"/>
      <c r="D67" s="78"/>
      <c r="E67" s="79"/>
      <c r="F67" s="79"/>
      <c r="G67" s="79"/>
      <c r="H67" s="79"/>
      <c r="I67" s="79"/>
      <c r="J67" s="80"/>
      <c r="K67" s="80"/>
      <c r="L67" s="80"/>
      <c r="M67" s="80"/>
      <c r="N67" s="81"/>
      <c r="O67" s="80"/>
      <c r="P67" s="79"/>
      <c r="Q67" s="79"/>
      <c r="R67" s="79"/>
      <c r="S67" s="79"/>
      <c r="T67" s="79"/>
      <c r="U67" s="80"/>
      <c r="V67" s="80"/>
      <c r="W67" s="80"/>
      <c r="X67" s="80"/>
      <c r="Y67" s="81"/>
      <c r="Z67" s="80"/>
      <c r="AA67" s="79"/>
      <c r="AB67" s="33"/>
      <c r="AC67" s="79"/>
      <c r="AD67" s="33"/>
      <c r="AE67" s="33"/>
      <c r="AF67" s="80"/>
      <c r="AG67" s="83"/>
      <c r="AH67" s="80"/>
      <c r="AI67" s="80"/>
      <c r="AJ67" s="81"/>
      <c r="AK67" s="80"/>
      <c r="AL67" s="82"/>
      <c r="AM67" s="33"/>
      <c r="AN67" s="33"/>
      <c r="AR67" s="33"/>
      <c r="AS67" s="33"/>
      <c r="AT67" s="33"/>
    </row>
    <row r="68" spans="1:46" x14ac:dyDescent="0.25">
      <c r="A68" s="78"/>
      <c r="B68" s="78"/>
      <c r="C68" s="78"/>
      <c r="D68" s="78"/>
      <c r="E68" s="79"/>
      <c r="F68" s="79"/>
      <c r="G68" s="79"/>
      <c r="H68" s="79"/>
      <c r="I68" s="79"/>
      <c r="J68" s="80"/>
      <c r="K68" s="80"/>
      <c r="L68" s="80"/>
      <c r="M68" s="80"/>
      <c r="N68" s="81"/>
      <c r="O68" s="80"/>
      <c r="P68" s="79"/>
      <c r="Q68" s="79"/>
      <c r="R68" s="79"/>
      <c r="S68" s="79"/>
      <c r="T68" s="79"/>
      <c r="U68" s="80"/>
      <c r="V68" s="80"/>
      <c r="W68" s="80"/>
      <c r="X68" s="80"/>
      <c r="Y68" s="81"/>
      <c r="Z68" s="80"/>
      <c r="AA68" s="79"/>
      <c r="AB68" s="33"/>
      <c r="AC68" s="79"/>
      <c r="AD68" s="33"/>
      <c r="AE68" s="33"/>
      <c r="AF68" s="80"/>
      <c r="AG68" s="83"/>
      <c r="AH68" s="80"/>
      <c r="AI68" s="80"/>
      <c r="AJ68" s="81"/>
      <c r="AK68" s="80"/>
      <c r="AL68" s="82"/>
      <c r="AM68" s="33"/>
      <c r="AN68" s="33"/>
      <c r="AR68" s="33"/>
      <c r="AS68" s="33"/>
      <c r="AT68" s="33"/>
    </row>
    <row r="69" spans="1:46" x14ac:dyDescent="0.25">
      <c r="A69" s="78"/>
      <c r="B69" s="78"/>
      <c r="C69" s="78"/>
      <c r="D69" s="78"/>
      <c r="E69" s="79"/>
      <c r="F69" s="79"/>
      <c r="G69" s="79"/>
      <c r="H69" s="79"/>
      <c r="I69" s="79"/>
      <c r="J69" s="80"/>
      <c r="K69" s="80"/>
      <c r="L69" s="80"/>
      <c r="M69" s="80"/>
      <c r="N69" s="81"/>
      <c r="O69" s="80"/>
      <c r="P69" s="79"/>
      <c r="Q69" s="79"/>
      <c r="R69" s="79"/>
      <c r="S69" s="79"/>
      <c r="T69" s="79"/>
      <c r="U69" s="80"/>
      <c r="V69" s="80"/>
      <c r="W69" s="80"/>
      <c r="X69" s="80"/>
      <c r="Y69" s="81"/>
      <c r="Z69" s="80"/>
      <c r="AA69" s="79"/>
      <c r="AB69" s="33"/>
      <c r="AC69" s="79"/>
      <c r="AD69" s="33"/>
      <c r="AE69" s="33"/>
      <c r="AF69" s="80"/>
      <c r="AG69" s="83"/>
      <c r="AH69" s="80"/>
      <c r="AI69" s="80"/>
      <c r="AJ69" s="81"/>
      <c r="AK69" s="80"/>
      <c r="AL69" s="82"/>
      <c r="AM69" s="33"/>
      <c r="AN69" s="33"/>
      <c r="AR69" s="33"/>
      <c r="AS69" s="33"/>
      <c r="AT69" s="33"/>
    </row>
    <row r="70" spans="1:46" x14ac:dyDescent="0.25">
      <c r="A70" s="78"/>
      <c r="B70" s="78"/>
      <c r="C70" s="78"/>
      <c r="D70" s="78"/>
      <c r="E70" s="79"/>
      <c r="F70" s="79"/>
      <c r="G70" s="79"/>
      <c r="H70" s="79"/>
      <c r="I70" s="79"/>
      <c r="J70" s="80"/>
      <c r="K70" s="80"/>
      <c r="L70" s="80"/>
      <c r="M70" s="80"/>
      <c r="N70" s="81"/>
      <c r="O70" s="80"/>
      <c r="P70" s="79"/>
      <c r="Q70" s="79"/>
      <c r="R70" s="79"/>
      <c r="S70" s="79"/>
      <c r="T70" s="79"/>
      <c r="U70" s="80"/>
      <c r="V70" s="80"/>
      <c r="W70" s="80"/>
      <c r="X70" s="80"/>
      <c r="Y70" s="81"/>
      <c r="Z70" s="80"/>
      <c r="AA70" s="79"/>
      <c r="AB70" s="33"/>
      <c r="AC70" s="79"/>
      <c r="AD70" s="33"/>
      <c r="AE70" s="33"/>
      <c r="AF70" s="80"/>
      <c r="AG70" s="83"/>
      <c r="AH70" s="80"/>
      <c r="AI70" s="80"/>
      <c r="AJ70" s="81"/>
      <c r="AK70" s="80"/>
      <c r="AL70" s="82"/>
      <c r="AM70" s="33"/>
      <c r="AN70" s="33"/>
    </row>
    <row r="71" spans="1:46" s="34" customFormat="1" x14ac:dyDescent="0.25">
      <c r="A71" s="78"/>
      <c r="B71" s="78"/>
      <c r="C71" s="78"/>
      <c r="D71" s="78"/>
      <c r="E71" s="79"/>
      <c r="F71" s="79"/>
      <c r="G71" s="79"/>
      <c r="H71" s="79"/>
      <c r="I71" s="79"/>
      <c r="J71" s="80"/>
      <c r="K71" s="80"/>
      <c r="L71" s="80"/>
      <c r="M71" s="80"/>
      <c r="N71" s="81"/>
      <c r="O71" s="80"/>
      <c r="P71" s="79"/>
      <c r="Q71" s="79"/>
      <c r="R71" s="79"/>
      <c r="S71" s="79"/>
      <c r="T71" s="79"/>
      <c r="U71" s="80"/>
      <c r="V71" s="80"/>
      <c r="W71" s="80"/>
      <c r="X71" s="80"/>
      <c r="Y71" s="81"/>
      <c r="Z71" s="80"/>
      <c r="AA71" s="79"/>
      <c r="AB71" s="33"/>
      <c r="AC71" s="79"/>
      <c r="AD71" s="33"/>
      <c r="AE71" s="33"/>
      <c r="AF71" s="80"/>
      <c r="AG71" s="83"/>
      <c r="AH71" s="80"/>
      <c r="AI71" s="80"/>
      <c r="AJ71" s="81"/>
      <c r="AK71" s="80"/>
      <c r="AL71" s="82"/>
      <c r="AM71" s="33"/>
      <c r="AN71" s="33"/>
    </row>
    <row r="72" spans="1:46" s="34" customFormat="1" x14ac:dyDescent="0.25">
      <c r="A72" s="78"/>
      <c r="B72" s="78"/>
      <c r="C72" s="78"/>
      <c r="D72" s="78"/>
      <c r="E72" s="79"/>
      <c r="F72" s="79"/>
      <c r="G72" s="79"/>
      <c r="H72" s="79"/>
      <c r="I72" s="79"/>
      <c r="J72" s="80"/>
      <c r="K72" s="80"/>
      <c r="L72" s="80"/>
      <c r="M72" s="80"/>
      <c r="N72" s="81"/>
      <c r="O72" s="80"/>
      <c r="P72" s="79"/>
      <c r="Q72" s="79"/>
      <c r="R72" s="79"/>
      <c r="S72" s="79"/>
      <c r="T72" s="79"/>
      <c r="U72" s="80"/>
      <c r="V72" s="80"/>
      <c r="W72" s="80"/>
      <c r="X72" s="80"/>
      <c r="Y72" s="81"/>
      <c r="Z72" s="80"/>
      <c r="AA72" s="79"/>
      <c r="AB72" s="33"/>
      <c r="AC72" s="79"/>
      <c r="AD72" s="33"/>
      <c r="AE72" s="33"/>
      <c r="AF72" s="80"/>
      <c r="AG72" s="83"/>
      <c r="AH72" s="80"/>
      <c r="AI72" s="80"/>
      <c r="AJ72" s="81"/>
      <c r="AK72" s="80"/>
      <c r="AL72" s="82"/>
      <c r="AM72" s="33"/>
      <c r="AN72" s="33"/>
    </row>
    <row r="73" spans="1:46" x14ac:dyDescent="0.25">
      <c r="A73" s="78"/>
      <c r="B73" s="78"/>
      <c r="C73" s="78"/>
      <c r="D73" s="78"/>
      <c r="E73" s="79"/>
      <c r="F73" s="79"/>
      <c r="G73" s="79"/>
      <c r="H73" s="79"/>
      <c r="I73" s="79"/>
      <c r="J73" s="80"/>
      <c r="K73" s="80"/>
      <c r="L73" s="80"/>
      <c r="M73" s="80"/>
      <c r="N73" s="81"/>
      <c r="O73" s="80"/>
      <c r="P73" s="79"/>
      <c r="Q73" s="79"/>
      <c r="R73" s="79"/>
      <c r="S73" s="79"/>
      <c r="T73" s="79"/>
      <c r="U73" s="80"/>
      <c r="V73" s="80"/>
      <c r="W73" s="80"/>
      <c r="X73" s="80"/>
      <c r="Y73" s="81"/>
      <c r="Z73" s="80"/>
      <c r="AA73" s="79"/>
      <c r="AB73" s="33"/>
      <c r="AC73" s="79"/>
      <c r="AD73" s="33"/>
      <c r="AE73" s="33"/>
      <c r="AF73" s="80"/>
      <c r="AG73" s="83"/>
      <c r="AH73" s="80"/>
      <c r="AI73" s="80"/>
      <c r="AJ73" s="81"/>
      <c r="AK73" s="80"/>
      <c r="AL73" s="82"/>
      <c r="AM73" s="33"/>
      <c r="AN73" s="33"/>
    </row>
    <row r="74" spans="1:46" x14ac:dyDescent="0.25">
      <c r="A74" s="78"/>
      <c r="B74" s="78"/>
      <c r="C74" s="78"/>
      <c r="D74" s="78"/>
      <c r="E74" s="79"/>
      <c r="F74" s="79"/>
      <c r="G74" s="79"/>
      <c r="H74" s="79"/>
      <c r="I74" s="79"/>
      <c r="J74" s="80"/>
      <c r="K74" s="80"/>
      <c r="L74" s="80"/>
      <c r="M74" s="80"/>
      <c r="N74" s="81"/>
      <c r="O74" s="80"/>
      <c r="P74" s="79"/>
      <c r="Q74" s="79"/>
      <c r="R74" s="79"/>
      <c r="S74" s="79"/>
      <c r="T74" s="79"/>
      <c r="U74" s="80"/>
      <c r="V74" s="80"/>
      <c r="W74" s="80"/>
      <c r="X74" s="80"/>
      <c r="Y74" s="81"/>
      <c r="Z74" s="80"/>
      <c r="AA74" s="79"/>
      <c r="AB74" s="33"/>
      <c r="AC74" s="79"/>
      <c r="AD74" s="33"/>
      <c r="AE74" s="33"/>
      <c r="AF74" s="80"/>
      <c r="AG74" s="83"/>
      <c r="AH74" s="80"/>
      <c r="AI74" s="80"/>
      <c r="AJ74" s="81"/>
      <c r="AK74" s="80"/>
      <c r="AL74" s="82"/>
      <c r="AM74" s="33"/>
      <c r="AN74" s="33"/>
    </row>
    <row r="75" spans="1:46" x14ac:dyDescent="0.25">
      <c r="Z75" s="34"/>
      <c r="AK75" s="34"/>
    </row>
  </sheetData>
  <mergeCells count="8">
    <mergeCell ref="A31:A34"/>
    <mergeCell ref="A35:A38"/>
    <mergeCell ref="A39:A43"/>
    <mergeCell ref="A11:A14"/>
    <mergeCell ref="A15:A18"/>
    <mergeCell ref="A19:A22"/>
    <mergeCell ref="A23:A26"/>
    <mergeCell ref="A27:A30"/>
  </mergeCells>
  <phoneticPr fontId="15" type="noConversion"/>
  <pageMargins left="0.61" right="0.53" top="1.0900000000000001" bottom="0.17" header="0.3" footer="0.17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NÖ-01</vt:lpstr>
      <vt:lpstr>NÖ-02</vt:lpstr>
      <vt:lpstr>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deneme</dc:creator>
  <cp:lastModifiedBy>user</cp:lastModifiedBy>
  <cp:lastPrinted>2017-09-26T09:37:20Z</cp:lastPrinted>
  <dcterms:created xsi:type="dcterms:W3CDTF">2010-09-29T08:53:34Z</dcterms:created>
  <dcterms:modified xsi:type="dcterms:W3CDTF">2020-07-24T11:07:47Z</dcterms:modified>
</cp:coreProperties>
</file>