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ayfa1" sheetId="1" r:id="rId1"/>
    <sheet name="Sayfa3" sheetId="3" r:id="rId2"/>
  </sheets>
  <calcPr calcId="145621"/>
</workbook>
</file>

<file path=xl/calcChain.xml><?xml version="1.0" encoding="utf-8"?>
<calcChain xmlns="http://schemas.openxmlformats.org/spreadsheetml/2006/main">
  <c r="L51" i="1" l="1"/>
  <c r="J33" i="1" l="1"/>
  <c r="J19" i="1"/>
  <c r="J18" i="1"/>
  <c r="J20" i="1"/>
  <c r="J7" i="1"/>
  <c r="J17" i="1"/>
  <c r="J23" i="1"/>
  <c r="J6" i="1"/>
  <c r="J22" i="1"/>
  <c r="J5" i="1"/>
  <c r="J60" i="1"/>
  <c r="J28" i="1"/>
  <c r="J8" i="1"/>
  <c r="J11" i="1"/>
  <c r="J42" i="1"/>
  <c r="J13" i="1"/>
  <c r="J16" i="1"/>
  <c r="J34" i="1"/>
  <c r="J41" i="1"/>
  <c r="J57" i="1"/>
  <c r="J9" i="1"/>
  <c r="J15" i="1"/>
  <c r="J31" i="1"/>
  <c r="J36" i="1"/>
  <c r="J29" i="1"/>
  <c r="J46" i="1"/>
  <c r="J32" i="1"/>
  <c r="J24" i="1"/>
  <c r="J30" i="1"/>
  <c r="J48" i="1"/>
  <c r="J21" i="1"/>
  <c r="J14" i="1"/>
  <c r="J69" i="1"/>
  <c r="J70" i="1"/>
  <c r="J26" i="1"/>
  <c r="J10" i="1"/>
  <c r="J12" i="1"/>
  <c r="J49" i="1"/>
  <c r="J55" i="1"/>
  <c r="J35" i="1"/>
  <c r="J43" i="1"/>
  <c r="J40" i="1"/>
  <c r="J66" i="1"/>
  <c r="J73" i="1"/>
  <c r="J39" i="1"/>
  <c r="J53" i="1"/>
  <c r="J27" i="1"/>
  <c r="J74" i="1"/>
  <c r="J47" i="1"/>
  <c r="J50" i="1"/>
  <c r="J52" i="1"/>
  <c r="J61" i="1"/>
  <c r="J72" i="1"/>
  <c r="J58" i="1"/>
  <c r="J51" i="1"/>
  <c r="J68" i="1"/>
  <c r="J56" i="1"/>
  <c r="J62" i="1"/>
  <c r="J76" i="1"/>
  <c r="J45" i="1"/>
  <c r="J63" i="1"/>
  <c r="J38" i="1"/>
  <c r="J67" i="1"/>
  <c r="J59" i="1"/>
  <c r="J37" i="1"/>
  <c r="J64" i="1"/>
  <c r="J71" i="1"/>
  <c r="J65" i="1"/>
  <c r="J54" i="1"/>
  <c r="J75" i="1"/>
  <c r="J4" i="1"/>
  <c r="J25" i="1"/>
  <c r="J80" i="1"/>
  <c r="J77" i="1"/>
  <c r="J78" i="1"/>
  <c r="J83" i="1"/>
  <c r="J82" i="1"/>
  <c r="J79" i="1"/>
  <c r="J3" i="1"/>
  <c r="J84" i="1"/>
  <c r="J81" i="1"/>
  <c r="J2" i="1"/>
  <c r="L33" i="1"/>
  <c r="L19" i="1"/>
  <c r="L18" i="1"/>
  <c r="L20" i="1"/>
  <c r="L7" i="1"/>
  <c r="L17" i="1"/>
  <c r="L23" i="1"/>
  <c r="L6" i="1"/>
  <c r="L22" i="1"/>
  <c r="L5" i="1"/>
  <c r="L60" i="1"/>
  <c r="L28" i="1"/>
  <c r="L8" i="1"/>
  <c r="L11" i="1"/>
  <c r="L42" i="1"/>
  <c r="L13" i="1"/>
  <c r="L16" i="1"/>
  <c r="L34" i="1"/>
  <c r="L41" i="1"/>
  <c r="L57" i="1"/>
  <c r="L9" i="1"/>
  <c r="L15" i="1"/>
  <c r="M15" i="1" s="1"/>
  <c r="L31" i="1"/>
  <c r="L36" i="1"/>
  <c r="L29" i="1"/>
  <c r="L46" i="1"/>
  <c r="M46" i="1" s="1"/>
  <c r="L32" i="1"/>
  <c r="L24" i="1"/>
  <c r="L30" i="1"/>
  <c r="L48" i="1"/>
  <c r="M48" i="1" s="1"/>
  <c r="L21" i="1"/>
  <c r="L14" i="1"/>
  <c r="L69" i="1"/>
  <c r="L70" i="1"/>
  <c r="L26" i="1"/>
  <c r="L10" i="1"/>
  <c r="L12" i="1"/>
  <c r="L49" i="1"/>
  <c r="M49" i="1" s="1"/>
  <c r="L55" i="1"/>
  <c r="L35" i="1"/>
  <c r="L43" i="1"/>
  <c r="L40" i="1"/>
  <c r="M40" i="1" s="1"/>
  <c r="L66" i="1"/>
  <c r="L73" i="1"/>
  <c r="L39" i="1"/>
  <c r="L53" i="1"/>
  <c r="M53" i="1" s="1"/>
  <c r="L27" i="1"/>
  <c r="L74" i="1"/>
  <c r="L47" i="1"/>
  <c r="L50" i="1"/>
  <c r="M50" i="1" s="1"/>
  <c r="L52" i="1"/>
  <c r="L61" i="1"/>
  <c r="L72" i="1"/>
  <c r="L58" i="1"/>
  <c r="M58" i="1" s="1"/>
  <c r="L68" i="1"/>
  <c r="L56" i="1"/>
  <c r="L62" i="1"/>
  <c r="M62" i="1" s="1"/>
  <c r="L76" i="1"/>
  <c r="L45" i="1"/>
  <c r="L63" i="1"/>
  <c r="L38" i="1"/>
  <c r="M38" i="1" s="1"/>
  <c r="L67" i="1"/>
  <c r="L59" i="1"/>
  <c r="L37" i="1"/>
  <c r="L64" i="1"/>
  <c r="M64" i="1" s="1"/>
  <c r="L71" i="1"/>
  <c r="L65" i="1"/>
  <c r="L54" i="1"/>
  <c r="L75" i="1"/>
  <c r="M75" i="1" s="1"/>
  <c r="L4" i="1"/>
  <c r="L25" i="1"/>
  <c r="L80" i="1"/>
  <c r="L77" i="1"/>
  <c r="M77" i="1" s="1"/>
  <c r="L78" i="1"/>
  <c r="L83" i="1"/>
  <c r="L82" i="1"/>
  <c r="L79" i="1"/>
  <c r="M79" i="1" s="1"/>
  <c r="L3" i="1"/>
  <c r="L84" i="1"/>
  <c r="L81" i="1"/>
  <c r="L2" i="1"/>
  <c r="M2" i="1" s="1"/>
  <c r="M11" i="1" l="1"/>
  <c r="M5" i="1"/>
  <c r="M83" i="1"/>
  <c r="M25" i="1"/>
  <c r="M65" i="1"/>
  <c r="M59" i="1"/>
  <c r="M45" i="1"/>
  <c r="M61" i="1"/>
  <c r="M35" i="1"/>
  <c r="M10" i="1"/>
  <c r="M14" i="1"/>
  <c r="M24" i="1"/>
  <c r="M36" i="1"/>
  <c r="M13" i="1"/>
  <c r="M6" i="1"/>
  <c r="M20" i="1"/>
  <c r="M3" i="1"/>
  <c r="M78" i="1"/>
  <c r="M67" i="1"/>
  <c r="M51" i="1"/>
  <c r="M52" i="1"/>
  <c r="M27" i="1"/>
  <c r="M66" i="1"/>
  <c r="M26" i="1"/>
  <c r="M21" i="1"/>
  <c r="M32" i="1"/>
  <c r="M81" i="1"/>
  <c r="M82" i="1"/>
  <c r="M80" i="1"/>
  <c r="M54" i="1"/>
  <c r="M37" i="1"/>
  <c r="M63" i="1"/>
  <c r="M56" i="1"/>
  <c r="M47" i="1"/>
  <c r="M39" i="1"/>
  <c r="M43" i="1"/>
  <c r="M12" i="1"/>
  <c r="M30" i="1"/>
  <c r="M29" i="1"/>
  <c r="M9" i="1"/>
  <c r="M16" i="1"/>
  <c r="M8" i="1"/>
  <c r="M22" i="1"/>
</calcChain>
</file>

<file path=xl/sharedStrings.xml><?xml version="1.0" encoding="utf-8"?>
<sst xmlns="http://schemas.openxmlformats.org/spreadsheetml/2006/main" count="702" uniqueCount="411">
  <si>
    <t>Öğrenci No</t>
  </si>
  <si>
    <t>T.C. Kimlik No</t>
  </si>
  <si>
    <t>Bölüm</t>
  </si>
  <si>
    <t>Son Genel Ortalama</t>
  </si>
  <si>
    <t>Daha Önce Erasmus</t>
  </si>
  <si>
    <t>Yabancı Dil Puanı</t>
  </si>
  <si>
    <t>Soyad</t>
  </si>
  <si>
    <t>Ad</t>
  </si>
  <si>
    <t>İrfan Anıl</t>
  </si>
  <si>
    <t>Gültekin</t>
  </si>
  <si>
    <t>Mühendislik</t>
  </si>
  <si>
    <t>Makine</t>
  </si>
  <si>
    <t>Toplam Puan</t>
  </si>
  <si>
    <t>Durumu</t>
  </si>
  <si>
    <t>Merve</t>
  </si>
  <si>
    <t>Küçük</t>
  </si>
  <si>
    <t>110760066</t>
  </si>
  <si>
    <t>66814126756</t>
  </si>
  <si>
    <t>İİBF</t>
  </si>
  <si>
    <t>Uluslararası İlişkiler</t>
  </si>
  <si>
    <t xml:space="preserve">Havva </t>
  </si>
  <si>
    <t>Güneş</t>
  </si>
  <si>
    <t>118131505</t>
  </si>
  <si>
    <t>33767349518</t>
  </si>
  <si>
    <t>Eğitim Bilimleri Enstitüsü</t>
  </si>
  <si>
    <t>Fen Bilgisi Öğretmenliği</t>
  </si>
  <si>
    <t>Ümit Yasemin</t>
  </si>
  <si>
    <t>Sert</t>
  </si>
  <si>
    <t>031300113</t>
  </si>
  <si>
    <t>37948105030</t>
  </si>
  <si>
    <t>Fakülte/Enstitü</t>
  </si>
  <si>
    <t>Kadın Hastalıkları ve Doğum</t>
  </si>
  <si>
    <t>Müzeyyen Kübra</t>
  </si>
  <si>
    <t>Kaya</t>
  </si>
  <si>
    <t>111806020</t>
  </si>
  <si>
    <t>11493072030</t>
  </si>
  <si>
    <t>Teknoloji</t>
  </si>
  <si>
    <t>Tıp</t>
  </si>
  <si>
    <t>İmalat</t>
  </si>
  <si>
    <t>Sıra No</t>
  </si>
  <si>
    <t>1</t>
  </si>
  <si>
    <t>2</t>
  </si>
  <si>
    <t>3</t>
  </si>
  <si>
    <t>4</t>
  </si>
  <si>
    <t>5</t>
  </si>
  <si>
    <t>6</t>
  </si>
  <si>
    <t>Soner</t>
  </si>
  <si>
    <t>Arslan</t>
  </si>
  <si>
    <t>110760011</t>
  </si>
  <si>
    <t>28114784678</t>
  </si>
  <si>
    <t>7</t>
  </si>
  <si>
    <t>Gözde</t>
  </si>
  <si>
    <t>Öztürk</t>
  </si>
  <si>
    <t>110760073</t>
  </si>
  <si>
    <t>72688088984</t>
  </si>
  <si>
    <t>Hayır</t>
  </si>
  <si>
    <t>Evet</t>
  </si>
  <si>
    <t>8</t>
  </si>
  <si>
    <t>Mahir</t>
  </si>
  <si>
    <t>Bakan</t>
  </si>
  <si>
    <t>111914042</t>
  </si>
  <si>
    <t>10577868934</t>
  </si>
  <si>
    <t>Turizm</t>
  </si>
  <si>
    <t>Seyahat İşletmeciliği ve Turizm Rehberliği</t>
  </si>
  <si>
    <t>9</t>
  </si>
  <si>
    <t>İnci Seçil</t>
  </si>
  <si>
    <t>Özüdüz</t>
  </si>
  <si>
    <t>110730114</t>
  </si>
  <si>
    <t>49282244252</t>
  </si>
  <si>
    <t>Kamu Yönetimi</t>
  </si>
  <si>
    <t>10</t>
  </si>
  <si>
    <t>Gizem</t>
  </si>
  <si>
    <t>Aksoy</t>
  </si>
  <si>
    <t>11190207</t>
  </si>
  <si>
    <t>40036815872</t>
  </si>
  <si>
    <t>Gastronomi ve Mutfak Sanatları</t>
  </si>
  <si>
    <t>11</t>
  </si>
  <si>
    <t>Faik</t>
  </si>
  <si>
    <t>Köse</t>
  </si>
  <si>
    <t>30838041142</t>
  </si>
  <si>
    <t>Çocuk Cerrahisi</t>
  </si>
  <si>
    <t>12</t>
  </si>
  <si>
    <t>Doğukan</t>
  </si>
  <si>
    <t>101155057</t>
  </si>
  <si>
    <t>15968049428</t>
  </si>
  <si>
    <t>Elektrik-Elektronik</t>
  </si>
  <si>
    <t>13</t>
  </si>
  <si>
    <t>Mehmet Cihangir</t>
  </si>
  <si>
    <t>Aktaş</t>
  </si>
  <si>
    <t>110710009</t>
  </si>
  <si>
    <t>46936404208</t>
  </si>
  <si>
    <t>İktisat</t>
  </si>
  <si>
    <t>14</t>
  </si>
  <si>
    <t>Çiçek</t>
  </si>
  <si>
    <t>Kaylı</t>
  </si>
  <si>
    <t>121908064</t>
  </si>
  <si>
    <t>49900030274</t>
  </si>
  <si>
    <t>Rekreasyon Yönetimi</t>
  </si>
  <si>
    <t>15</t>
  </si>
  <si>
    <t>Uğur</t>
  </si>
  <si>
    <t>Özdemir</t>
  </si>
  <si>
    <t>111810025</t>
  </si>
  <si>
    <t>38441207290</t>
  </si>
  <si>
    <t>Metalurji ve Malzeme</t>
  </si>
  <si>
    <t>16</t>
  </si>
  <si>
    <t>Ömer Namık</t>
  </si>
  <si>
    <t>Yılmaz</t>
  </si>
  <si>
    <t>120760100</t>
  </si>
  <si>
    <t>44905119856</t>
  </si>
  <si>
    <t>17</t>
  </si>
  <si>
    <t>Çağla</t>
  </si>
  <si>
    <t>Çaldıran</t>
  </si>
  <si>
    <t>121810015</t>
  </si>
  <si>
    <t>27830417372</t>
  </si>
  <si>
    <t>18</t>
  </si>
  <si>
    <t>Ceren</t>
  </si>
  <si>
    <t>Şahin</t>
  </si>
  <si>
    <t>121810034</t>
  </si>
  <si>
    <t>25225222754</t>
  </si>
  <si>
    <t>19</t>
  </si>
  <si>
    <t>Eda</t>
  </si>
  <si>
    <t>Karadağ</t>
  </si>
  <si>
    <t>121810025</t>
  </si>
  <si>
    <t>10447099802</t>
  </si>
  <si>
    <t>20</t>
  </si>
  <si>
    <t>Kamran</t>
  </si>
  <si>
    <t>Ibiyev</t>
  </si>
  <si>
    <t>100535053</t>
  </si>
  <si>
    <t>99094277962</t>
  </si>
  <si>
    <t>Gazi Eğitim</t>
  </si>
  <si>
    <t>Bilgisayar ve Öğretim Teknolojileri Eğitimi</t>
  </si>
  <si>
    <t>21</t>
  </si>
  <si>
    <t>101812022</t>
  </si>
  <si>
    <t>13561101468</t>
  </si>
  <si>
    <t>Otomotiv</t>
  </si>
  <si>
    <t>22</t>
  </si>
  <si>
    <t>Aykut</t>
  </si>
  <si>
    <t>Çetintaş</t>
  </si>
  <si>
    <t>101812005</t>
  </si>
  <si>
    <t>25465476986</t>
  </si>
  <si>
    <t>23</t>
  </si>
  <si>
    <t>Selin</t>
  </si>
  <si>
    <t>Danacı</t>
  </si>
  <si>
    <t>131140028</t>
  </si>
  <si>
    <t>32332645604</t>
  </si>
  <si>
    <t>Kimya Mühendisliği</t>
  </si>
  <si>
    <t>24</t>
  </si>
  <si>
    <t>Nesrin</t>
  </si>
  <si>
    <t>Manav</t>
  </si>
  <si>
    <t>138305405</t>
  </si>
  <si>
    <t>2624363204</t>
  </si>
  <si>
    <t>Fen Bilimleri Ensititüsü</t>
  </si>
  <si>
    <t>Matematik</t>
  </si>
  <si>
    <t>25</t>
  </si>
  <si>
    <t xml:space="preserve">Ergün </t>
  </si>
  <si>
    <t>Tekir</t>
  </si>
  <si>
    <t>121904022</t>
  </si>
  <si>
    <t>43492216900</t>
  </si>
  <si>
    <t>Turizm Fakültesi</t>
  </si>
  <si>
    <t>26</t>
  </si>
  <si>
    <t>Muhammet</t>
  </si>
  <si>
    <t>Taşdelen</t>
  </si>
  <si>
    <t>110760091</t>
  </si>
  <si>
    <t>48514287616</t>
  </si>
  <si>
    <t>27</t>
  </si>
  <si>
    <t xml:space="preserve">Sevinj </t>
  </si>
  <si>
    <t>Omarli</t>
  </si>
  <si>
    <t>128215121</t>
  </si>
  <si>
    <t>99835341068</t>
  </si>
  <si>
    <t>Sosyal Bilimler Enstitüsü</t>
  </si>
  <si>
    <t>İşletme</t>
  </si>
  <si>
    <t>28</t>
  </si>
  <si>
    <t xml:space="preserve">Demet </t>
  </si>
  <si>
    <t>Kıroğlu</t>
  </si>
  <si>
    <t>101120059</t>
  </si>
  <si>
    <t>14801828732</t>
  </si>
  <si>
    <t>Endüstri Mühendisliği</t>
  </si>
  <si>
    <t>29</t>
  </si>
  <si>
    <t>Ali Osman</t>
  </si>
  <si>
    <t>Karcı</t>
  </si>
  <si>
    <t>121908020</t>
  </si>
  <si>
    <t>39871608114</t>
  </si>
  <si>
    <t>30</t>
  </si>
  <si>
    <t xml:space="preserve">Ayda </t>
  </si>
  <si>
    <t>Koca</t>
  </si>
  <si>
    <t>121910022</t>
  </si>
  <si>
    <t>16696997722</t>
  </si>
  <si>
    <t>Turizm İşletmeciliği</t>
  </si>
  <si>
    <t>31</t>
  </si>
  <si>
    <t xml:space="preserve">Ömer </t>
  </si>
  <si>
    <t>Sarı</t>
  </si>
  <si>
    <t>121912076</t>
  </si>
  <si>
    <t>41894132002</t>
  </si>
  <si>
    <t>32</t>
  </si>
  <si>
    <t xml:space="preserve">Emre </t>
  </si>
  <si>
    <t>Turan</t>
  </si>
  <si>
    <t>121802034</t>
  </si>
  <si>
    <t>Teknoloji Fakültesi</t>
  </si>
  <si>
    <t>33</t>
  </si>
  <si>
    <t>Ümran Gül</t>
  </si>
  <si>
    <t>Ayvalık</t>
  </si>
  <si>
    <t>101300037</t>
  </si>
  <si>
    <t>23147622300</t>
  </si>
  <si>
    <t>17006955036</t>
  </si>
  <si>
    <t>34</t>
  </si>
  <si>
    <t xml:space="preserve">Şeyma </t>
  </si>
  <si>
    <t>Sezer</t>
  </si>
  <si>
    <t>131125082</t>
  </si>
  <si>
    <t>45166650744</t>
  </si>
  <si>
    <t>35</t>
  </si>
  <si>
    <t>İsmail</t>
  </si>
  <si>
    <t>Ganiyev</t>
  </si>
  <si>
    <t>111804064</t>
  </si>
  <si>
    <t>99937289398</t>
  </si>
  <si>
    <t>Enerji Sistemleri Mühendisliği</t>
  </si>
  <si>
    <t>36</t>
  </si>
  <si>
    <t>Büşra</t>
  </si>
  <si>
    <t>Yalçın</t>
  </si>
  <si>
    <t>121110078</t>
  </si>
  <si>
    <t>16417088296</t>
  </si>
  <si>
    <t>37</t>
  </si>
  <si>
    <t>Vahap Samet</t>
  </si>
  <si>
    <t>Koç</t>
  </si>
  <si>
    <t>121155053</t>
  </si>
  <si>
    <t>14095108626</t>
  </si>
  <si>
    <t>38</t>
  </si>
  <si>
    <t>Hatice</t>
  </si>
  <si>
    <t>Dayanıklı</t>
  </si>
  <si>
    <t>111125022</t>
  </si>
  <si>
    <t>23702331630</t>
  </si>
  <si>
    <t>39</t>
  </si>
  <si>
    <t>Umut</t>
  </si>
  <si>
    <t>Kuzucu</t>
  </si>
  <si>
    <t>121804049</t>
  </si>
  <si>
    <t>44479022866</t>
  </si>
  <si>
    <t>40</t>
  </si>
  <si>
    <t>Bayramov</t>
  </si>
  <si>
    <t>128215123</t>
  </si>
  <si>
    <t>99151363850</t>
  </si>
  <si>
    <t>İşletme Yüksek Lisans</t>
  </si>
  <si>
    <t>41</t>
  </si>
  <si>
    <t xml:space="preserve">Sinem </t>
  </si>
  <si>
    <t>Talan</t>
  </si>
  <si>
    <t>121904021</t>
  </si>
  <si>
    <t>26315286328</t>
  </si>
  <si>
    <t>42</t>
  </si>
  <si>
    <t>Buyan-Arvijikh</t>
  </si>
  <si>
    <t>Boldbaatar</t>
  </si>
  <si>
    <t>140760112</t>
  </si>
  <si>
    <t>99670457894</t>
  </si>
  <si>
    <t>75</t>
  </si>
  <si>
    <t>43</t>
  </si>
  <si>
    <t>Muhammed Enes</t>
  </si>
  <si>
    <t>Öngen</t>
  </si>
  <si>
    <t>131150079</t>
  </si>
  <si>
    <t>1527509712</t>
  </si>
  <si>
    <t>44</t>
  </si>
  <si>
    <t xml:space="preserve">Kübra </t>
  </si>
  <si>
    <t>Demirel</t>
  </si>
  <si>
    <t>120770036</t>
  </si>
  <si>
    <t>17111152436</t>
  </si>
  <si>
    <t>Çalışma Ekonomisi ve Endüstri İlişkileri</t>
  </si>
  <si>
    <t>45</t>
  </si>
  <si>
    <t xml:space="preserve">Diğdem </t>
  </si>
  <si>
    <t>Karakaş</t>
  </si>
  <si>
    <t>131804026</t>
  </si>
  <si>
    <t>30236401098</t>
  </si>
  <si>
    <t>46</t>
  </si>
  <si>
    <t>Meriç</t>
  </si>
  <si>
    <t>Çandır</t>
  </si>
  <si>
    <t>121804035</t>
  </si>
  <si>
    <t>58171113692</t>
  </si>
  <si>
    <t>47</t>
  </si>
  <si>
    <t>Canan</t>
  </si>
  <si>
    <t>Birimoğlu</t>
  </si>
  <si>
    <t>128536417</t>
  </si>
  <si>
    <t>41617247204</t>
  </si>
  <si>
    <t>Sağlık Bilimleri Enstitüsü</t>
  </si>
  <si>
    <t>Hemşirelik</t>
  </si>
  <si>
    <t>48</t>
  </si>
  <si>
    <t>Duygu Sezen</t>
  </si>
  <si>
    <t>Maktav</t>
  </si>
  <si>
    <t>148277103</t>
  </si>
  <si>
    <t>49990272608</t>
  </si>
  <si>
    <t>49</t>
  </si>
  <si>
    <t>Zeybel</t>
  </si>
  <si>
    <t>121906035</t>
  </si>
  <si>
    <t>18025545178</t>
  </si>
  <si>
    <t>50</t>
  </si>
  <si>
    <t xml:space="preserve">Bayram </t>
  </si>
  <si>
    <t>Şen</t>
  </si>
  <si>
    <t>3928210688</t>
  </si>
  <si>
    <t>51</t>
  </si>
  <si>
    <t>Mehmet Eres</t>
  </si>
  <si>
    <t>Ahraz</t>
  </si>
  <si>
    <t>101812026</t>
  </si>
  <si>
    <t>37384502462</t>
  </si>
  <si>
    <t>52</t>
  </si>
  <si>
    <t xml:space="preserve">Selda </t>
  </si>
  <si>
    <t>Öncel</t>
  </si>
  <si>
    <t>110564098</t>
  </si>
  <si>
    <t>29851460252</t>
  </si>
  <si>
    <t>İngilizce Öğretmenliği</t>
  </si>
  <si>
    <t>80</t>
  </si>
  <si>
    <t>53</t>
  </si>
  <si>
    <t>Gül</t>
  </si>
  <si>
    <t>Günönü</t>
  </si>
  <si>
    <t>118538102</t>
  </si>
  <si>
    <t>25592496956</t>
  </si>
  <si>
    <t>Spor</t>
  </si>
  <si>
    <t>54</t>
  </si>
  <si>
    <t>Erkin</t>
  </si>
  <si>
    <t>Demir</t>
  </si>
  <si>
    <t>111810004</t>
  </si>
  <si>
    <t>11126226472</t>
  </si>
  <si>
    <t>55</t>
  </si>
  <si>
    <t>Hakan</t>
  </si>
  <si>
    <t>148305404</t>
  </si>
  <si>
    <t>73393009240</t>
  </si>
  <si>
    <t>56</t>
  </si>
  <si>
    <t xml:space="preserve">İrem </t>
  </si>
  <si>
    <t>Kılıç</t>
  </si>
  <si>
    <t>111125054</t>
  </si>
  <si>
    <t>33355267330</t>
  </si>
  <si>
    <t>57</t>
  </si>
  <si>
    <t>Özge</t>
  </si>
  <si>
    <t>Yener</t>
  </si>
  <si>
    <t>111140092</t>
  </si>
  <si>
    <t>66214169926</t>
  </si>
  <si>
    <t>58</t>
  </si>
  <si>
    <t xml:space="preserve">Yusuf </t>
  </si>
  <si>
    <t>Cüneydioğlu</t>
  </si>
  <si>
    <t>1111916009</t>
  </si>
  <si>
    <t>33229609396</t>
  </si>
  <si>
    <t>59</t>
  </si>
  <si>
    <t>Havva Tuğba</t>
  </si>
  <si>
    <t>Dindar</t>
  </si>
  <si>
    <t>121140027</t>
  </si>
  <si>
    <t>29146810090</t>
  </si>
  <si>
    <t>78</t>
  </si>
  <si>
    <t>Yasemin</t>
  </si>
  <si>
    <t>Kasap</t>
  </si>
  <si>
    <t>Çelik</t>
  </si>
  <si>
    <t>Bilegsaikhan</t>
  </si>
  <si>
    <t>Togmid</t>
  </si>
  <si>
    <t>Gökhan</t>
  </si>
  <si>
    <t>Mutlu</t>
  </si>
  <si>
    <t>Sibel</t>
  </si>
  <si>
    <t>Dündar</t>
  </si>
  <si>
    <t>Burak</t>
  </si>
  <si>
    <t>Gever</t>
  </si>
  <si>
    <t>Muzaffer</t>
  </si>
  <si>
    <t xml:space="preserve">Okan </t>
  </si>
  <si>
    <t>Bozkurt</t>
  </si>
  <si>
    <t>Tuğçe</t>
  </si>
  <si>
    <t>Turhan</t>
  </si>
  <si>
    <t>Ekonometri</t>
  </si>
  <si>
    <t>Betül Nur</t>
  </si>
  <si>
    <t>Konuk</t>
  </si>
  <si>
    <t>İngiliz Dili Eğitimi</t>
  </si>
  <si>
    <t>Nesibe</t>
  </si>
  <si>
    <t>Şule Yüksel</t>
  </si>
  <si>
    <t>Güngör</t>
  </si>
  <si>
    <t>Ayten</t>
  </si>
  <si>
    <t>Gezici</t>
  </si>
  <si>
    <t>Zeynep</t>
  </si>
  <si>
    <t>Kemal Bora</t>
  </si>
  <si>
    <t>Kamacı</t>
  </si>
  <si>
    <t>Kaygusuz</t>
  </si>
  <si>
    <t>Elif</t>
  </si>
  <si>
    <t>Keleş</t>
  </si>
  <si>
    <t>Çocuk Sağlığı ve Hastalıkları</t>
  </si>
  <si>
    <t>Necati</t>
  </si>
  <si>
    <t>Düğer</t>
  </si>
  <si>
    <t>77</t>
  </si>
  <si>
    <t>Koşman</t>
  </si>
  <si>
    <t>Türkdoğdu</t>
  </si>
  <si>
    <t>Fatma Gözde</t>
  </si>
  <si>
    <t>Salıcı</t>
  </si>
  <si>
    <t>Arda</t>
  </si>
  <si>
    <t>Boztepe</t>
  </si>
  <si>
    <t>Eczacılık</t>
  </si>
  <si>
    <t>Bayram Kağan</t>
  </si>
  <si>
    <t>Akay</t>
  </si>
  <si>
    <t>Eren</t>
  </si>
  <si>
    <t>Aslan</t>
  </si>
  <si>
    <t>68</t>
  </si>
  <si>
    <t>66</t>
  </si>
  <si>
    <t>64</t>
  </si>
  <si>
    <t>62</t>
  </si>
  <si>
    <t>60</t>
  </si>
  <si>
    <t>Ortalama %50</t>
  </si>
  <si>
    <t>Dil %50</t>
  </si>
  <si>
    <t>Sınava Girmedi</t>
  </si>
  <si>
    <t>61</t>
  </si>
  <si>
    <t>63</t>
  </si>
  <si>
    <t>65</t>
  </si>
  <si>
    <t>67</t>
  </si>
  <si>
    <t>69</t>
  </si>
  <si>
    <t>70</t>
  </si>
  <si>
    <t>71</t>
  </si>
  <si>
    <t>72</t>
  </si>
  <si>
    <t>73</t>
  </si>
  <si>
    <t>74</t>
  </si>
  <si>
    <t>76</t>
  </si>
  <si>
    <t>79</t>
  </si>
  <si>
    <t>81</t>
  </si>
  <si>
    <t>82</t>
  </si>
  <si>
    <t>Tıbbi Biyokimya</t>
  </si>
  <si>
    <t>Asil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</si>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</sst>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center"/>
    </xf>
    <xf numFmtId="2" fontId="1" fillId="2" borderId="1" xfId="0" applyNumberFormat="1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2" fontId="1" fillId="2" borderId="1" xfId="0" applyNumberFormat="1" applyFont="1" applyFill="1" applyBorder="1"/>
    <xf numFmtId="2" fontId="0" fillId="0" borderId="0" xfId="0" applyNumberFormat="1"/>
    <xf numFmtId="49" fontId="0" fillId="4" borderId="1" xfId="0" applyNumberFormat="1" applyFill="1" applyBorder="1"/>
    <xf numFmtId="49" fontId="0" fillId="4" borderId="1" xfId="0" applyNumberFormat="1" applyFill="1" applyBorder="1" applyAlignment="1">
      <alignment horizontal="left"/>
    </xf>
    <xf numFmtId="2" fontId="0" fillId="4" borderId="1" xfId="0" applyNumberFormat="1" applyFill="1" applyBorder="1" applyAlignment="1">
      <alignment horizontal="left"/>
    </xf>
    <xf numFmtId="2" fontId="0" fillId="4" borderId="1" xfId="0" applyNumberFormat="1" applyFill="1" applyBorder="1"/>
    <xf numFmtId="49" fontId="1" fillId="3" borderId="1" xfId="0" applyNumberFormat="1" applyFont="1" applyFill="1" applyBorder="1" applyAlignment="1">
      <alignment horizontal="center"/>
    </xf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left"/>
    </xf>
    <xf numFmtId="2" fontId="0" fillId="3" borderId="1" xfId="0" applyNumberFormat="1" applyFill="1" applyBorder="1" applyAlignment="1">
      <alignment horizontal="left"/>
    </xf>
    <xf numFmtId="2" fontId="0" fillId="3" borderId="1" xfId="0" applyNumberFormat="1" applyFill="1" applyBorder="1"/>
    <xf numFmtId="49" fontId="0" fillId="3" borderId="0" xfId="0" applyNumberFormat="1" applyFill="1"/>
    <xf numFmtId="49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topLeftCell="C1" zoomScale="112" zoomScaleNormal="112" workbookViewId="0">
      <selection activeCell="K60" sqref="K60"/>
    </sheetView>
  </sheetViews>
  <sheetFormatPr defaultRowHeight="15" x14ac:dyDescent="0.25"/>
  <cols>
    <col min="1" max="1" width="7.28515625" style="7" bestFit="1" customWidth="1"/>
    <col min="2" max="2" width="16.42578125" style="5" bestFit="1" customWidth="1"/>
    <col min="3" max="3" width="12.140625" style="5" bestFit="1" customWidth="1"/>
    <col min="4" max="4" width="10.85546875" style="6" bestFit="1" customWidth="1"/>
    <col min="5" max="5" width="13.42578125" style="6" bestFit="1" customWidth="1"/>
    <col min="6" max="6" width="23.5703125" style="6" bestFit="1" customWidth="1"/>
    <col min="7" max="7" width="38.85546875" style="5" bestFit="1" customWidth="1"/>
    <col min="8" max="8" width="18.42578125" style="5" bestFit="1" customWidth="1"/>
    <col min="9" max="9" width="18.85546875" style="9" bestFit="1" customWidth="1"/>
    <col min="10" max="12" width="18.85546875" style="9" customWidth="1"/>
    <col min="13" max="13" width="12.85546875" style="11" bestFit="1" customWidth="1"/>
    <col min="14" max="14" width="18.85546875" style="5" customWidth="1"/>
    <col min="15" max="16384" width="9.140625" style="5"/>
  </cols>
  <sheetData>
    <row r="1" spans="1:14" x14ac:dyDescent="0.25">
      <c r="A1" s="3" t="s">
        <v>39</v>
      </c>
      <c r="B1" s="1" t="s">
        <v>7</v>
      </c>
      <c r="C1" s="1" t="s">
        <v>6</v>
      </c>
      <c r="D1" s="4" t="s">
        <v>0</v>
      </c>
      <c r="E1" s="4" t="s">
        <v>1</v>
      </c>
      <c r="F1" s="4" t="s">
        <v>30</v>
      </c>
      <c r="G1" s="1" t="s">
        <v>2</v>
      </c>
      <c r="H1" s="2" t="s">
        <v>4</v>
      </c>
      <c r="I1" s="8" t="s">
        <v>3</v>
      </c>
      <c r="J1" s="8" t="s">
        <v>391</v>
      </c>
      <c r="K1" s="8" t="s">
        <v>5</v>
      </c>
      <c r="L1" s="8" t="s">
        <v>392</v>
      </c>
      <c r="M1" s="10" t="s">
        <v>12</v>
      </c>
      <c r="N1" s="1" t="s">
        <v>13</v>
      </c>
    </row>
    <row r="2" spans="1:14" s="21" customFormat="1" x14ac:dyDescent="0.25">
      <c r="A2" s="16" t="s">
        <v>40</v>
      </c>
      <c r="B2" s="12" t="s">
        <v>289</v>
      </c>
      <c r="C2" s="12" t="s">
        <v>290</v>
      </c>
      <c r="D2" s="13"/>
      <c r="E2" s="13" t="s">
        <v>291</v>
      </c>
      <c r="F2" s="13" t="s">
        <v>37</v>
      </c>
      <c r="G2" s="12" t="s">
        <v>408</v>
      </c>
      <c r="H2" s="12" t="s">
        <v>55</v>
      </c>
      <c r="I2" s="14">
        <v>100</v>
      </c>
      <c r="J2" s="14">
        <f t="shared" ref="J2:J43" si="0">IF(I2="Sınava Girmedi",0,ROUND((I2*0.5),2))</f>
        <v>50</v>
      </c>
      <c r="K2" s="14">
        <v>84</v>
      </c>
      <c r="L2" s="14">
        <f t="shared" ref="L2:L43" si="1">IF(K2="Sınava Girmedi",0,ROUND((K2*0.5),2))</f>
        <v>42</v>
      </c>
      <c r="M2" s="15">
        <f>J2+L2</f>
        <v>92</v>
      </c>
      <c r="N2" s="12" t="s">
        <v>409</v>
      </c>
    </row>
    <row r="3" spans="1:14" s="21" customFormat="1" x14ac:dyDescent="0.25">
      <c r="A3" s="16" t="s">
        <v>41</v>
      </c>
      <c r="B3" s="12" t="s">
        <v>316</v>
      </c>
      <c r="C3" s="12" t="s">
        <v>116</v>
      </c>
      <c r="D3" s="13" t="s">
        <v>317</v>
      </c>
      <c r="E3" s="13" t="s">
        <v>318</v>
      </c>
      <c r="F3" s="13" t="s">
        <v>151</v>
      </c>
      <c r="G3" s="12" t="s">
        <v>152</v>
      </c>
      <c r="H3" s="12" t="s">
        <v>55</v>
      </c>
      <c r="I3" s="14">
        <v>100</v>
      </c>
      <c r="J3" s="14">
        <f t="shared" si="0"/>
        <v>50</v>
      </c>
      <c r="K3" s="14">
        <v>76.25</v>
      </c>
      <c r="L3" s="14">
        <f t="shared" si="1"/>
        <v>38.130000000000003</v>
      </c>
      <c r="M3" s="15">
        <f>J3+L3</f>
        <v>88.13</v>
      </c>
      <c r="N3" s="12" t="s">
        <v>409</v>
      </c>
    </row>
    <row r="4" spans="1:14" s="21" customFormat="1" x14ac:dyDescent="0.25">
      <c r="A4" s="16" t="s">
        <v>42</v>
      </c>
      <c r="B4" s="12" t="s">
        <v>369</v>
      </c>
      <c r="C4" s="12" t="s">
        <v>370</v>
      </c>
      <c r="D4" s="13"/>
      <c r="E4" s="13">
        <v>60820138222</v>
      </c>
      <c r="F4" s="13" t="s">
        <v>37</v>
      </c>
      <c r="G4" s="12" t="s">
        <v>371</v>
      </c>
      <c r="H4" s="12" t="s">
        <v>56</v>
      </c>
      <c r="I4" s="14">
        <v>100</v>
      </c>
      <c r="J4" s="14">
        <f t="shared" si="0"/>
        <v>50</v>
      </c>
      <c r="K4" s="14">
        <v>90</v>
      </c>
      <c r="L4" s="14">
        <f t="shared" si="1"/>
        <v>45</v>
      </c>
      <c r="M4" s="15">
        <v>85</v>
      </c>
      <c r="N4" s="12" t="s">
        <v>409</v>
      </c>
    </row>
    <row r="5" spans="1:14" s="21" customFormat="1" x14ac:dyDescent="0.25">
      <c r="A5" s="16" t="s">
        <v>43</v>
      </c>
      <c r="B5" s="12" t="s">
        <v>365</v>
      </c>
      <c r="C5" s="12" t="s">
        <v>362</v>
      </c>
      <c r="D5" s="13">
        <v>120565059</v>
      </c>
      <c r="E5" s="13">
        <v>26873411170</v>
      </c>
      <c r="F5" s="13" t="s">
        <v>129</v>
      </c>
      <c r="G5" s="12" t="s">
        <v>302</v>
      </c>
      <c r="H5" s="12" t="s">
        <v>55</v>
      </c>
      <c r="I5" s="14">
        <v>77.5</v>
      </c>
      <c r="J5" s="14">
        <f t="shared" si="0"/>
        <v>38.75</v>
      </c>
      <c r="K5" s="14">
        <v>86</v>
      </c>
      <c r="L5" s="14">
        <f t="shared" si="1"/>
        <v>43</v>
      </c>
      <c r="M5" s="15">
        <f>J5+L5</f>
        <v>81.75</v>
      </c>
      <c r="N5" s="12" t="s">
        <v>409</v>
      </c>
    </row>
    <row r="6" spans="1:14" s="21" customFormat="1" x14ac:dyDescent="0.25">
      <c r="A6" s="16" t="s">
        <v>44</v>
      </c>
      <c r="B6" s="12" t="s">
        <v>377</v>
      </c>
      <c r="C6" s="12" t="s">
        <v>378</v>
      </c>
      <c r="D6" s="13">
        <v>111125070</v>
      </c>
      <c r="E6" s="13">
        <v>21931075738</v>
      </c>
      <c r="F6" s="13" t="s">
        <v>10</v>
      </c>
      <c r="G6" s="12" t="s">
        <v>176</v>
      </c>
      <c r="H6" s="12" t="s">
        <v>55</v>
      </c>
      <c r="I6" s="14">
        <v>81.5</v>
      </c>
      <c r="J6" s="14">
        <f t="shared" si="0"/>
        <v>40.75</v>
      </c>
      <c r="K6" s="14">
        <v>80</v>
      </c>
      <c r="L6" s="14">
        <f t="shared" si="1"/>
        <v>40</v>
      </c>
      <c r="M6" s="15">
        <f>J6+L6</f>
        <v>80.75</v>
      </c>
      <c r="N6" s="12" t="s">
        <v>409</v>
      </c>
    </row>
    <row r="7" spans="1:14" s="21" customFormat="1" x14ac:dyDescent="0.25">
      <c r="A7" s="16" t="s">
        <v>45</v>
      </c>
      <c r="B7" s="12" t="s">
        <v>345</v>
      </c>
      <c r="C7" s="12" t="s">
        <v>346</v>
      </c>
      <c r="D7" s="13">
        <v>138305403</v>
      </c>
      <c r="E7" s="13">
        <v>11968253162</v>
      </c>
      <c r="F7" s="13" t="s">
        <v>151</v>
      </c>
      <c r="G7" s="12" t="s">
        <v>152</v>
      </c>
      <c r="H7" s="12" t="s">
        <v>56</v>
      </c>
      <c r="I7" s="14">
        <v>90.7</v>
      </c>
      <c r="J7" s="14">
        <f t="shared" si="0"/>
        <v>45.35</v>
      </c>
      <c r="K7" s="14">
        <v>90</v>
      </c>
      <c r="L7" s="14">
        <f t="shared" si="1"/>
        <v>45</v>
      </c>
      <c r="M7" s="15">
        <v>80.349999999999994</v>
      </c>
      <c r="N7" s="12" t="s">
        <v>409</v>
      </c>
    </row>
    <row r="8" spans="1:14" s="21" customFormat="1" x14ac:dyDescent="0.25">
      <c r="A8" s="16" t="s">
        <v>50</v>
      </c>
      <c r="B8" s="12" t="s">
        <v>77</v>
      </c>
      <c r="C8" s="12" t="s">
        <v>78</v>
      </c>
      <c r="D8" s="13"/>
      <c r="E8" s="13" t="s">
        <v>79</v>
      </c>
      <c r="F8" s="13" t="s">
        <v>37</v>
      </c>
      <c r="G8" s="12" t="s">
        <v>80</v>
      </c>
      <c r="H8" s="12" t="s">
        <v>55</v>
      </c>
      <c r="I8" s="14">
        <v>100</v>
      </c>
      <c r="J8" s="14">
        <f t="shared" si="0"/>
        <v>50</v>
      </c>
      <c r="K8" s="14">
        <v>60</v>
      </c>
      <c r="L8" s="14">
        <f t="shared" si="1"/>
        <v>30</v>
      </c>
      <c r="M8" s="15">
        <f t="shared" ref="M8:M16" si="2">J8+L8</f>
        <v>80</v>
      </c>
      <c r="N8" s="12" t="s">
        <v>409</v>
      </c>
    </row>
    <row r="9" spans="1:14" s="21" customFormat="1" x14ac:dyDescent="0.25">
      <c r="A9" s="16" t="s">
        <v>57</v>
      </c>
      <c r="B9" s="12" t="s">
        <v>361</v>
      </c>
      <c r="C9" s="12" t="s">
        <v>362</v>
      </c>
      <c r="D9" s="13">
        <v>128305408</v>
      </c>
      <c r="E9" s="13">
        <v>28832057634</v>
      </c>
      <c r="F9" s="13" t="s">
        <v>151</v>
      </c>
      <c r="G9" s="12" t="s">
        <v>152</v>
      </c>
      <c r="H9" s="12" t="s">
        <v>55</v>
      </c>
      <c r="I9" s="14">
        <v>80.7</v>
      </c>
      <c r="J9" s="14">
        <f t="shared" si="0"/>
        <v>40.35</v>
      </c>
      <c r="K9" s="14">
        <v>74</v>
      </c>
      <c r="L9" s="14">
        <f t="shared" si="1"/>
        <v>37</v>
      </c>
      <c r="M9" s="15">
        <f t="shared" si="2"/>
        <v>77.349999999999994</v>
      </c>
      <c r="N9" s="12" t="s">
        <v>409</v>
      </c>
    </row>
    <row r="10" spans="1:14" s="21" customFormat="1" x14ac:dyDescent="0.25">
      <c r="A10" s="16" t="s">
        <v>64</v>
      </c>
      <c r="B10" s="12" t="s">
        <v>360</v>
      </c>
      <c r="C10" s="12" t="s">
        <v>148</v>
      </c>
      <c r="D10" s="13">
        <v>138305408</v>
      </c>
      <c r="E10" s="13">
        <v>26249363140</v>
      </c>
      <c r="F10" s="13" t="s">
        <v>151</v>
      </c>
      <c r="G10" s="12" t="s">
        <v>152</v>
      </c>
      <c r="H10" s="12" t="s">
        <v>55</v>
      </c>
      <c r="I10" s="14">
        <v>90.7</v>
      </c>
      <c r="J10" s="14">
        <f t="shared" si="0"/>
        <v>45.35</v>
      </c>
      <c r="K10" s="14">
        <v>62</v>
      </c>
      <c r="L10" s="14">
        <f t="shared" si="1"/>
        <v>31</v>
      </c>
      <c r="M10" s="15">
        <f t="shared" si="2"/>
        <v>76.349999999999994</v>
      </c>
      <c r="N10" s="12" t="s">
        <v>409</v>
      </c>
    </row>
    <row r="11" spans="1:14" s="21" customFormat="1" x14ac:dyDescent="0.25">
      <c r="A11" s="16" t="s">
        <v>70</v>
      </c>
      <c r="B11" s="12" t="s">
        <v>384</v>
      </c>
      <c r="C11" s="12" t="s">
        <v>385</v>
      </c>
      <c r="D11" s="13">
        <v>120200012</v>
      </c>
      <c r="E11" s="13">
        <v>23356824328</v>
      </c>
      <c r="F11" s="13" t="s">
        <v>381</v>
      </c>
      <c r="G11" s="12" t="s">
        <v>381</v>
      </c>
      <c r="H11" s="12" t="s">
        <v>55</v>
      </c>
      <c r="I11" s="14">
        <v>74.2</v>
      </c>
      <c r="J11" s="14">
        <f t="shared" si="0"/>
        <v>37.1</v>
      </c>
      <c r="K11" s="14">
        <v>78</v>
      </c>
      <c r="L11" s="14">
        <f t="shared" si="1"/>
        <v>39</v>
      </c>
      <c r="M11" s="15">
        <f t="shared" si="2"/>
        <v>76.099999999999994</v>
      </c>
      <c r="N11" s="12" t="s">
        <v>409</v>
      </c>
    </row>
    <row r="12" spans="1:14" s="21" customFormat="1" x14ac:dyDescent="0.25">
      <c r="A12" s="16" t="s">
        <v>76</v>
      </c>
      <c r="B12" s="12" t="s">
        <v>216</v>
      </c>
      <c r="C12" s="12" t="s">
        <v>217</v>
      </c>
      <c r="D12" s="13" t="s">
        <v>218</v>
      </c>
      <c r="E12" s="13" t="s">
        <v>219</v>
      </c>
      <c r="F12" s="13" t="s">
        <v>10</v>
      </c>
      <c r="G12" s="12" t="s">
        <v>85</v>
      </c>
      <c r="H12" s="12" t="s">
        <v>55</v>
      </c>
      <c r="I12" s="14">
        <v>81.599999999999994</v>
      </c>
      <c r="J12" s="14">
        <f t="shared" si="0"/>
        <v>40.799999999999997</v>
      </c>
      <c r="K12" s="14">
        <v>70</v>
      </c>
      <c r="L12" s="14">
        <f t="shared" si="1"/>
        <v>35</v>
      </c>
      <c r="M12" s="15">
        <f t="shared" si="2"/>
        <v>75.8</v>
      </c>
      <c r="N12" s="12" t="s">
        <v>409</v>
      </c>
    </row>
    <row r="13" spans="1:14" s="21" customFormat="1" x14ac:dyDescent="0.25">
      <c r="A13" s="16" t="s">
        <v>81</v>
      </c>
      <c r="B13" s="12" t="s">
        <v>357</v>
      </c>
      <c r="C13" s="12" t="s">
        <v>358</v>
      </c>
      <c r="D13" s="13">
        <v>110564088</v>
      </c>
      <c r="E13" s="13">
        <v>15373369388</v>
      </c>
      <c r="F13" s="13" t="s">
        <v>129</v>
      </c>
      <c r="G13" s="12" t="s">
        <v>359</v>
      </c>
      <c r="H13" s="12" t="s">
        <v>55</v>
      </c>
      <c r="I13" s="14">
        <v>76.400000000000006</v>
      </c>
      <c r="J13" s="14">
        <f t="shared" si="0"/>
        <v>38.200000000000003</v>
      </c>
      <c r="K13" s="14">
        <v>72</v>
      </c>
      <c r="L13" s="14">
        <f t="shared" si="1"/>
        <v>36</v>
      </c>
      <c r="M13" s="15">
        <f t="shared" si="2"/>
        <v>74.2</v>
      </c>
      <c r="N13" s="12" t="s">
        <v>409</v>
      </c>
    </row>
    <row r="14" spans="1:14" s="21" customFormat="1" x14ac:dyDescent="0.25">
      <c r="A14" s="16" t="s">
        <v>86</v>
      </c>
      <c r="B14" s="12" t="s">
        <v>382</v>
      </c>
      <c r="C14" s="12" t="s">
        <v>383</v>
      </c>
      <c r="D14" s="13">
        <v>120200003</v>
      </c>
      <c r="E14" s="13">
        <v>41074750200</v>
      </c>
      <c r="F14" s="13" t="s">
        <v>381</v>
      </c>
      <c r="G14" s="12" t="s">
        <v>381</v>
      </c>
      <c r="H14" s="12" t="s">
        <v>55</v>
      </c>
      <c r="I14" s="14">
        <v>75.2</v>
      </c>
      <c r="J14" s="14">
        <f t="shared" si="0"/>
        <v>37.6</v>
      </c>
      <c r="K14" s="14">
        <v>72</v>
      </c>
      <c r="L14" s="14">
        <f t="shared" si="1"/>
        <v>36</v>
      </c>
      <c r="M14" s="15">
        <f t="shared" si="2"/>
        <v>73.599999999999994</v>
      </c>
      <c r="N14" s="12" t="s">
        <v>409</v>
      </c>
    </row>
    <row r="15" spans="1:14" s="21" customFormat="1" x14ac:dyDescent="0.25">
      <c r="A15" s="16" t="s">
        <v>92</v>
      </c>
      <c r="B15" s="12" t="s">
        <v>82</v>
      </c>
      <c r="C15" s="12" t="s">
        <v>368</v>
      </c>
      <c r="D15" s="13" t="s">
        <v>83</v>
      </c>
      <c r="E15" s="13" t="s">
        <v>84</v>
      </c>
      <c r="F15" s="13" t="s">
        <v>10</v>
      </c>
      <c r="G15" s="12" t="s">
        <v>85</v>
      </c>
      <c r="H15" s="12" t="s">
        <v>55</v>
      </c>
      <c r="I15" s="14">
        <v>78.900000000000006</v>
      </c>
      <c r="J15" s="14">
        <f t="shared" si="0"/>
        <v>39.450000000000003</v>
      </c>
      <c r="K15" s="14">
        <v>68</v>
      </c>
      <c r="L15" s="14">
        <f t="shared" si="1"/>
        <v>34</v>
      </c>
      <c r="M15" s="15">
        <f t="shared" si="2"/>
        <v>73.45</v>
      </c>
      <c r="N15" s="12" t="s">
        <v>409</v>
      </c>
    </row>
    <row r="16" spans="1:14" s="21" customFormat="1" x14ac:dyDescent="0.25">
      <c r="A16" s="16" t="s">
        <v>98</v>
      </c>
      <c r="B16" s="12" t="s">
        <v>147</v>
      </c>
      <c r="C16" s="12" t="s">
        <v>148</v>
      </c>
      <c r="D16" s="13" t="s">
        <v>149</v>
      </c>
      <c r="E16" s="13" t="s">
        <v>150</v>
      </c>
      <c r="F16" s="13" t="s">
        <v>151</v>
      </c>
      <c r="G16" s="12" t="s">
        <v>152</v>
      </c>
      <c r="H16" s="12" t="s">
        <v>55</v>
      </c>
      <c r="I16" s="14">
        <v>88.7</v>
      </c>
      <c r="J16" s="14">
        <f t="shared" si="0"/>
        <v>44.35</v>
      </c>
      <c r="K16" s="14">
        <v>58</v>
      </c>
      <c r="L16" s="14">
        <f t="shared" si="1"/>
        <v>29</v>
      </c>
      <c r="M16" s="15">
        <f t="shared" si="2"/>
        <v>73.349999999999994</v>
      </c>
      <c r="N16" s="12" t="s">
        <v>409</v>
      </c>
    </row>
    <row r="17" spans="1:14" s="21" customFormat="1" x14ac:dyDescent="0.25">
      <c r="A17" s="16" t="s">
        <v>104</v>
      </c>
      <c r="B17" s="12" t="s">
        <v>298</v>
      </c>
      <c r="C17" s="12" t="s">
        <v>299</v>
      </c>
      <c r="D17" s="13" t="s">
        <v>300</v>
      </c>
      <c r="E17" s="13" t="s">
        <v>301</v>
      </c>
      <c r="F17" s="13" t="s">
        <v>129</v>
      </c>
      <c r="G17" s="12" t="s">
        <v>302</v>
      </c>
      <c r="H17" s="12" t="s">
        <v>56</v>
      </c>
      <c r="I17" s="14">
        <v>80</v>
      </c>
      <c r="J17" s="14">
        <f t="shared" si="0"/>
        <v>40</v>
      </c>
      <c r="K17" s="14">
        <v>86</v>
      </c>
      <c r="L17" s="14">
        <f t="shared" si="1"/>
        <v>43</v>
      </c>
      <c r="M17" s="15">
        <v>73</v>
      </c>
      <c r="N17" s="12" t="s">
        <v>409</v>
      </c>
    </row>
    <row r="18" spans="1:14" s="21" customFormat="1" x14ac:dyDescent="0.25">
      <c r="A18" s="16" t="s">
        <v>109</v>
      </c>
      <c r="B18" s="12" t="s">
        <v>26</v>
      </c>
      <c r="C18" s="12" t="s">
        <v>27</v>
      </c>
      <c r="D18" s="13" t="s">
        <v>28</v>
      </c>
      <c r="E18" s="13" t="s">
        <v>29</v>
      </c>
      <c r="F18" s="13" t="s">
        <v>37</v>
      </c>
      <c r="G18" s="12" t="s">
        <v>31</v>
      </c>
      <c r="H18" s="12" t="s">
        <v>56</v>
      </c>
      <c r="I18" s="14">
        <v>80.3</v>
      </c>
      <c r="J18" s="14">
        <f t="shared" si="0"/>
        <v>40.15</v>
      </c>
      <c r="K18" s="14">
        <v>84</v>
      </c>
      <c r="L18" s="14">
        <f t="shared" si="1"/>
        <v>42</v>
      </c>
      <c r="M18" s="15">
        <v>72.150000000000006</v>
      </c>
      <c r="N18" s="12" t="s">
        <v>409</v>
      </c>
    </row>
    <row r="19" spans="1:14" s="21" customFormat="1" x14ac:dyDescent="0.25">
      <c r="A19" s="16" t="s">
        <v>114</v>
      </c>
      <c r="B19" s="12" t="s">
        <v>349</v>
      </c>
      <c r="C19" s="12" t="s">
        <v>350</v>
      </c>
      <c r="D19" s="13">
        <v>110710069</v>
      </c>
      <c r="E19" s="13">
        <v>10789073454</v>
      </c>
      <c r="F19" s="13" t="s">
        <v>18</v>
      </c>
      <c r="G19" s="12" t="s">
        <v>91</v>
      </c>
      <c r="H19" s="12" t="s">
        <v>56</v>
      </c>
      <c r="I19" s="14">
        <v>80.099999999999994</v>
      </c>
      <c r="J19" s="14">
        <f t="shared" si="0"/>
        <v>40.049999999999997</v>
      </c>
      <c r="K19" s="14">
        <v>84</v>
      </c>
      <c r="L19" s="14">
        <f t="shared" si="1"/>
        <v>42</v>
      </c>
      <c r="M19" s="15">
        <v>72.05</v>
      </c>
      <c r="N19" s="12" t="s">
        <v>409</v>
      </c>
    </row>
    <row r="20" spans="1:14" s="21" customFormat="1" x14ac:dyDescent="0.25">
      <c r="A20" s="16" t="s">
        <v>119</v>
      </c>
      <c r="B20" s="12" t="s">
        <v>325</v>
      </c>
      <c r="C20" s="12" t="s">
        <v>326</v>
      </c>
      <c r="D20" s="13" t="s">
        <v>327</v>
      </c>
      <c r="E20" s="13" t="s">
        <v>328</v>
      </c>
      <c r="F20" s="13" t="s">
        <v>10</v>
      </c>
      <c r="G20" s="12" t="s">
        <v>145</v>
      </c>
      <c r="H20" s="12" t="s">
        <v>55</v>
      </c>
      <c r="I20" s="14">
        <v>79.900000000000006</v>
      </c>
      <c r="J20" s="14">
        <f t="shared" si="0"/>
        <v>39.950000000000003</v>
      </c>
      <c r="K20" s="14">
        <v>64</v>
      </c>
      <c r="L20" s="14">
        <f t="shared" si="1"/>
        <v>32</v>
      </c>
      <c r="M20" s="15">
        <f>J20+L20</f>
        <v>71.95</v>
      </c>
      <c r="N20" s="12" t="s">
        <v>409</v>
      </c>
    </row>
    <row r="21" spans="1:14" s="21" customFormat="1" x14ac:dyDescent="0.25">
      <c r="A21" s="16" t="s">
        <v>124</v>
      </c>
      <c r="B21" s="12" t="s">
        <v>221</v>
      </c>
      <c r="C21" s="12" t="s">
        <v>222</v>
      </c>
      <c r="D21" s="13" t="s">
        <v>223</v>
      </c>
      <c r="E21" s="13" t="s">
        <v>224</v>
      </c>
      <c r="F21" s="13" t="s">
        <v>10</v>
      </c>
      <c r="G21" s="12" t="s">
        <v>11</v>
      </c>
      <c r="H21" s="12" t="s">
        <v>55</v>
      </c>
      <c r="I21" s="14">
        <v>79.3</v>
      </c>
      <c r="J21" s="14">
        <f t="shared" si="0"/>
        <v>39.65</v>
      </c>
      <c r="K21" s="14">
        <v>64</v>
      </c>
      <c r="L21" s="14">
        <f t="shared" si="1"/>
        <v>32</v>
      </c>
      <c r="M21" s="15">
        <f>J21+L21</f>
        <v>71.650000000000006</v>
      </c>
      <c r="N21" s="12" t="s">
        <v>409</v>
      </c>
    </row>
    <row r="22" spans="1:14" s="21" customFormat="1" x14ac:dyDescent="0.25">
      <c r="A22" s="16" t="s">
        <v>131</v>
      </c>
      <c r="B22" s="12" t="s">
        <v>246</v>
      </c>
      <c r="C22" s="12" t="s">
        <v>247</v>
      </c>
      <c r="D22" s="13" t="s">
        <v>248</v>
      </c>
      <c r="E22" s="13" t="s">
        <v>249</v>
      </c>
      <c r="F22" s="13" t="s">
        <v>18</v>
      </c>
      <c r="G22" s="12" t="s">
        <v>19</v>
      </c>
      <c r="H22" s="12" t="s">
        <v>55</v>
      </c>
      <c r="I22" s="14">
        <v>75</v>
      </c>
      <c r="J22" s="14">
        <f t="shared" si="0"/>
        <v>37.5</v>
      </c>
      <c r="K22" s="14">
        <v>68</v>
      </c>
      <c r="L22" s="14">
        <f t="shared" si="1"/>
        <v>34</v>
      </c>
      <c r="M22" s="15">
        <f>J22+L22</f>
        <v>71.5</v>
      </c>
      <c r="N22" s="12" t="s">
        <v>409</v>
      </c>
    </row>
    <row r="23" spans="1:14" s="21" customFormat="1" x14ac:dyDescent="0.25">
      <c r="A23" s="16" t="s">
        <v>135</v>
      </c>
      <c r="B23" s="12" t="s">
        <v>99</v>
      </c>
      <c r="C23" s="12" t="s">
        <v>100</v>
      </c>
      <c r="D23" s="13" t="s">
        <v>101</v>
      </c>
      <c r="E23" s="13" t="s">
        <v>102</v>
      </c>
      <c r="F23" s="13" t="s">
        <v>36</v>
      </c>
      <c r="G23" s="12" t="s">
        <v>103</v>
      </c>
      <c r="H23" s="12" t="s">
        <v>56</v>
      </c>
      <c r="I23" s="14">
        <v>76.099999999999994</v>
      </c>
      <c r="J23" s="14">
        <f t="shared" si="0"/>
        <v>38.049999999999997</v>
      </c>
      <c r="K23" s="14">
        <v>84</v>
      </c>
      <c r="L23" s="14">
        <f t="shared" si="1"/>
        <v>42</v>
      </c>
      <c r="M23" s="15">
        <v>70.05</v>
      </c>
      <c r="N23" s="12" t="s">
        <v>409</v>
      </c>
    </row>
    <row r="24" spans="1:14" s="21" customFormat="1" x14ac:dyDescent="0.25">
      <c r="A24" s="16" t="s">
        <v>140</v>
      </c>
      <c r="B24" s="12" t="s">
        <v>87</v>
      </c>
      <c r="C24" s="12" t="s">
        <v>88</v>
      </c>
      <c r="D24" s="13" t="s">
        <v>89</v>
      </c>
      <c r="E24" s="13" t="s">
        <v>90</v>
      </c>
      <c r="F24" s="13" t="s">
        <v>18</v>
      </c>
      <c r="G24" s="12" t="s">
        <v>91</v>
      </c>
      <c r="H24" s="12" t="s">
        <v>55</v>
      </c>
      <c r="I24" s="14">
        <v>74.8</v>
      </c>
      <c r="J24" s="14">
        <f t="shared" si="0"/>
        <v>37.4</v>
      </c>
      <c r="K24" s="14">
        <v>64</v>
      </c>
      <c r="L24" s="14">
        <f t="shared" si="1"/>
        <v>32</v>
      </c>
      <c r="M24" s="15">
        <f>J24+L24</f>
        <v>69.400000000000006</v>
      </c>
      <c r="N24" s="12" t="s">
        <v>409</v>
      </c>
    </row>
    <row r="25" spans="1:14" s="21" customFormat="1" x14ac:dyDescent="0.25">
      <c r="A25" s="16" t="s">
        <v>146</v>
      </c>
      <c r="B25" s="12" t="s">
        <v>363</v>
      </c>
      <c r="C25" s="12" t="s">
        <v>364</v>
      </c>
      <c r="D25" s="13">
        <v>148305103</v>
      </c>
      <c r="E25" s="13">
        <v>16306139740</v>
      </c>
      <c r="F25" s="13" t="s">
        <v>151</v>
      </c>
      <c r="G25" s="12" t="s">
        <v>152</v>
      </c>
      <c r="H25" s="12" t="s">
        <v>55</v>
      </c>
      <c r="I25" s="14">
        <v>82.2</v>
      </c>
      <c r="J25" s="14">
        <f t="shared" si="0"/>
        <v>41.1</v>
      </c>
      <c r="K25" s="14">
        <v>56.25</v>
      </c>
      <c r="L25" s="14">
        <f t="shared" si="1"/>
        <v>28.13</v>
      </c>
      <c r="M25" s="15">
        <f>J25+L25</f>
        <v>69.23</v>
      </c>
      <c r="N25" s="12" t="s">
        <v>409</v>
      </c>
    </row>
    <row r="26" spans="1:14" s="21" customFormat="1" x14ac:dyDescent="0.25">
      <c r="A26" s="16" t="s">
        <v>153</v>
      </c>
      <c r="B26" s="12" t="s">
        <v>372</v>
      </c>
      <c r="C26" s="12" t="s">
        <v>373</v>
      </c>
      <c r="D26" s="13">
        <v>120730057</v>
      </c>
      <c r="E26" s="13">
        <v>42703299466</v>
      </c>
      <c r="F26" s="13" t="s">
        <v>18</v>
      </c>
      <c r="G26" s="12" t="s">
        <v>69</v>
      </c>
      <c r="H26" s="12" t="s">
        <v>55</v>
      </c>
      <c r="I26" s="14">
        <v>73.900000000000006</v>
      </c>
      <c r="J26" s="14">
        <f t="shared" si="0"/>
        <v>36.950000000000003</v>
      </c>
      <c r="K26" s="14">
        <v>64</v>
      </c>
      <c r="L26" s="14">
        <f t="shared" si="1"/>
        <v>32</v>
      </c>
      <c r="M26" s="15">
        <f>J26+L26</f>
        <v>68.95</v>
      </c>
      <c r="N26" s="12" t="s">
        <v>409</v>
      </c>
    </row>
    <row r="27" spans="1:14" s="21" customFormat="1" x14ac:dyDescent="0.25">
      <c r="A27" s="16" t="s">
        <v>159</v>
      </c>
      <c r="B27" s="12" t="s">
        <v>205</v>
      </c>
      <c r="C27" s="12" t="s">
        <v>206</v>
      </c>
      <c r="D27" s="13" t="s">
        <v>207</v>
      </c>
      <c r="E27" s="13" t="s">
        <v>208</v>
      </c>
      <c r="F27" s="13" t="s">
        <v>10</v>
      </c>
      <c r="G27" s="12" t="s">
        <v>176</v>
      </c>
      <c r="H27" s="12" t="s">
        <v>55</v>
      </c>
      <c r="I27" s="14">
        <v>87.2</v>
      </c>
      <c r="J27" s="14">
        <f t="shared" si="0"/>
        <v>43.6</v>
      </c>
      <c r="K27" s="14">
        <v>50</v>
      </c>
      <c r="L27" s="14">
        <f t="shared" si="1"/>
        <v>25</v>
      </c>
      <c r="M27" s="15">
        <f>J27+L27</f>
        <v>68.599999999999994</v>
      </c>
      <c r="N27" s="12" t="s">
        <v>409</v>
      </c>
    </row>
    <row r="28" spans="1:14" s="21" customFormat="1" x14ac:dyDescent="0.25">
      <c r="A28" s="16" t="s">
        <v>164</v>
      </c>
      <c r="B28" s="13" t="s">
        <v>340</v>
      </c>
      <c r="C28" s="13" t="s">
        <v>341</v>
      </c>
      <c r="D28" s="13">
        <v>110725101</v>
      </c>
      <c r="E28" s="13">
        <v>56680202852</v>
      </c>
      <c r="F28" s="13" t="s">
        <v>18</v>
      </c>
      <c r="G28" s="13" t="s">
        <v>170</v>
      </c>
      <c r="H28" s="13" t="s">
        <v>56</v>
      </c>
      <c r="I28" s="14">
        <v>82</v>
      </c>
      <c r="J28" s="14">
        <f t="shared" si="0"/>
        <v>41</v>
      </c>
      <c r="K28" s="14">
        <v>74</v>
      </c>
      <c r="L28" s="14">
        <f t="shared" si="1"/>
        <v>37</v>
      </c>
      <c r="M28" s="15">
        <v>68</v>
      </c>
      <c r="N28" s="12" t="s">
        <v>409</v>
      </c>
    </row>
    <row r="29" spans="1:14" s="21" customFormat="1" x14ac:dyDescent="0.25">
      <c r="A29" s="16" t="s">
        <v>171</v>
      </c>
      <c r="B29" s="13" t="s">
        <v>257</v>
      </c>
      <c r="C29" s="13" t="s">
        <v>342</v>
      </c>
      <c r="D29" s="13">
        <v>130765035</v>
      </c>
      <c r="E29" s="13">
        <v>63202349728</v>
      </c>
      <c r="F29" s="13" t="s">
        <v>18</v>
      </c>
      <c r="G29" s="13" t="s">
        <v>19</v>
      </c>
      <c r="H29" s="13" t="s">
        <v>55</v>
      </c>
      <c r="I29" s="14">
        <v>81.599999999999994</v>
      </c>
      <c r="J29" s="14">
        <f t="shared" si="0"/>
        <v>40.799999999999997</v>
      </c>
      <c r="K29" s="14">
        <v>52</v>
      </c>
      <c r="L29" s="14">
        <f t="shared" si="1"/>
        <v>26</v>
      </c>
      <c r="M29" s="15">
        <f>J29+L29</f>
        <v>66.8</v>
      </c>
      <c r="N29" s="12" t="s">
        <v>409</v>
      </c>
    </row>
    <row r="30" spans="1:14" s="21" customFormat="1" x14ac:dyDescent="0.25">
      <c r="A30" s="16" t="s">
        <v>177</v>
      </c>
      <c r="B30" s="12" t="s">
        <v>136</v>
      </c>
      <c r="C30" s="12" t="s">
        <v>137</v>
      </c>
      <c r="D30" s="13" t="s">
        <v>138</v>
      </c>
      <c r="E30" s="13" t="s">
        <v>139</v>
      </c>
      <c r="F30" s="13" t="s">
        <v>36</v>
      </c>
      <c r="G30" s="12" t="s">
        <v>134</v>
      </c>
      <c r="H30" s="12" t="s">
        <v>55</v>
      </c>
      <c r="I30" s="14">
        <v>77.3</v>
      </c>
      <c r="J30" s="14">
        <f t="shared" si="0"/>
        <v>38.65</v>
      </c>
      <c r="K30" s="14">
        <v>56</v>
      </c>
      <c r="L30" s="14">
        <f t="shared" si="1"/>
        <v>28</v>
      </c>
      <c r="M30" s="15">
        <f>J30+L30</f>
        <v>66.650000000000006</v>
      </c>
      <c r="N30" s="12" t="s">
        <v>409</v>
      </c>
    </row>
    <row r="31" spans="1:14" s="21" customFormat="1" x14ac:dyDescent="0.25">
      <c r="A31" s="16" t="s">
        <v>182</v>
      </c>
      <c r="B31" s="12" t="s">
        <v>280</v>
      </c>
      <c r="C31" s="12" t="s">
        <v>281</v>
      </c>
      <c r="D31" s="13" t="s">
        <v>282</v>
      </c>
      <c r="E31" s="13" t="s">
        <v>283</v>
      </c>
      <c r="F31" s="13" t="s">
        <v>169</v>
      </c>
      <c r="G31" s="12" t="s">
        <v>261</v>
      </c>
      <c r="H31" s="12" t="s">
        <v>56</v>
      </c>
      <c r="I31" s="14">
        <v>75</v>
      </c>
      <c r="J31" s="14">
        <f t="shared" si="0"/>
        <v>37.5</v>
      </c>
      <c r="K31" s="14">
        <v>78</v>
      </c>
      <c r="L31" s="14">
        <f t="shared" si="1"/>
        <v>39</v>
      </c>
      <c r="M31" s="15">
        <v>66.5</v>
      </c>
      <c r="N31" s="12" t="s">
        <v>409</v>
      </c>
    </row>
    <row r="32" spans="1:14" s="21" customFormat="1" x14ac:dyDescent="0.25">
      <c r="A32" s="16" t="s">
        <v>188</v>
      </c>
      <c r="B32" s="12" t="s">
        <v>293</v>
      </c>
      <c r="C32" s="12" t="s">
        <v>294</v>
      </c>
      <c r="D32" s="13" t="s">
        <v>295</v>
      </c>
      <c r="E32" s="13" t="s">
        <v>296</v>
      </c>
      <c r="F32" s="13" t="s">
        <v>36</v>
      </c>
      <c r="G32" s="12" t="s">
        <v>134</v>
      </c>
      <c r="H32" s="12" t="s">
        <v>55</v>
      </c>
      <c r="I32" s="14">
        <v>73.2</v>
      </c>
      <c r="J32" s="14">
        <f t="shared" si="0"/>
        <v>36.6</v>
      </c>
      <c r="K32" s="14">
        <v>58</v>
      </c>
      <c r="L32" s="14">
        <f t="shared" si="1"/>
        <v>29</v>
      </c>
      <c r="M32" s="15">
        <f>J32+L32</f>
        <v>65.599999999999994</v>
      </c>
      <c r="N32" s="12" t="s">
        <v>409</v>
      </c>
    </row>
    <row r="33" spans="1:14" s="21" customFormat="1" x14ac:dyDescent="0.25">
      <c r="A33" s="16" t="s">
        <v>193</v>
      </c>
      <c r="B33" s="12" t="s">
        <v>14</v>
      </c>
      <c r="C33" s="12" t="s">
        <v>375</v>
      </c>
      <c r="D33" s="13">
        <v>110760062</v>
      </c>
      <c r="E33" s="13">
        <v>47806338852</v>
      </c>
      <c r="F33" s="13" t="s">
        <v>18</v>
      </c>
      <c r="G33" s="12" t="s">
        <v>19</v>
      </c>
      <c r="H33" s="12" t="s">
        <v>56</v>
      </c>
      <c r="I33" s="14">
        <v>82.9</v>
      </c>
      <c r="J33" s="14">
        <f t="shared" si="0"/>
        <v>41.45</v>
      </c>
      <c r="K33" s="14">
        <v>68</v>
      </c>
      <c r="L33" s="14">
        <f t="shared" si="1"/>
        <v>34</v>
      </c>
      <c r="M33" s="15">
        <v>65.45</v>
      </c>
      <c r="N33" s="12" t="s">
        <v>409</v>
      </c>
    </row>
    <row r="34" spans="1:14" s="21" customFormat="1" x14ac:dyDescent="0.25">
      <c r="A34" s="16" t="s">
        <v>198</v>
      </c>
      <c r="B34" s="12" t="s">
        <v>65</v>
      </c>
      <c r="C34" s="12" t="s">
        <v>66</v>
      </c>
      <c r="D34" s="13" t="s">
        <v>67</v>
      </c>
      <c r="E34" s="13" t="s">
        <v>68</v>
      </c>
      <c r="F34" s="13" t="s">
        <v>18</v>
      </c>
      <c r="G34" s="12" t="s">
        <v>69</v>
      </c>
      <c r="H34" s="12" t="s">
        <v>56</v>
      </c>
      <c r="I34" s="14">
        <v>78.5</v>
      </c>
      <c r="J34" s="14">
        <f t="shared" si="0"/>
        <v>39.25</v>
      </c>
      <c r="K34" s="14">
        <v>72</v>
      </c>
      <c r="L34" s="14">
        <f t="shared" si="1"/>
        <v>36</v>
      </c>
      <c r="M34" s="15">
        <v>65.25</v>
      </c>
      <c r="N34" s="12" t="s">
        <v>409</v>
      </c>
    </row>
    <row r="35" spans="1:14" s="21" customFormat="1" x14ac:dyDescent="0.25">
      <c r="A35" s="16" t="s">
        <v>204</v>
      </c>
      <c r="B35" s="12" t="s">
        <v>178</v>
      </c>
      <c r="C35" s="12" t="s">
        <v>179</v>
      </c>
      <c r="D35" s="13" t="s">
        <v>180</v>
      </c>
      <c r="E35" s="13" t="s">
        <v>181</v>
      </c>
      <c r="F35" s="13" t="s">
        <v>158</v>
      </c>
      <c r="G35" s="12" t="s">
        <v>97</v>
      </c>
      <c r="H35" s="12" t="s">
        <v>55</v>
      </c>
      <c r="I35" s="14">
        <v>84</v>
      </c>
      <c r="J35" s="14">
        <f t="shared" si="0"/>
        <v>42</v>
      </c>
      <c r="K35" s="14">
        <v>46</v>
      </c>
      <c r="L35" s="14">
        <f t="shared" si="1"/>
        <v>23</v>
      </c>
      <c r="M35" s="15">
        <f t="shared" ref="M35:M40" si="3">J35+L35</f>
        <v>65</v>
      </c>
      <c r="N35" s="12" t="s">
        <v>409</v>
      </c>
    </row>
    <row r="36" spans="1:14" s="21" customFormat="1" x14ac:dyDescent="0.25">
      <c r="A36" s="16" t="s">
        <v>209</v>
      </c>
      <c r="B36" s="12" t="s">
        <v>199</v>
      </c>
      <c r="C36" s="12" t="s">
        <v>200</v>
      </c>
      <c r="D36" s="13" t="s">
        <v>201</v>
      </c>
      <c r="E36" s="13" t="s">
        <v>203</v>
      </c>
      <c r="F36" s="13" t="s">
        <v>37</v>
      </c>
      <c r="G36" s="12" t="s">
        <v>37</v>
      </c>
      <c r="H36" s="12" t="s">
        <v>55</v>
      </c>
      <c r="I36" s="14">
        <v>77.3</v>
      </c>
      <c r="J36" s="14">
        <f t="shared" si="0"/>
        <v>38.65</v>
      </c>
      <c r="K36" s="14">
        <v>52</v>
      </c>
      <c r="L36" s="14">
        <f t="shared" si="1"/>
        <v>26</v>
      </c>
      <c r="M36" s="15">
        <f t="shared" si="3"/>
        <v>64.650000000000006</v>
      </c>
      <c r="N36" s="12" t="s">
        <v>409</v>
      </c>
    </row>
    <row r="37" spans="1:14" s="21" customFormat="1" x14ac:dyDescent="0.25">
      <c r="A37" s="16" t="s">
        <v>215</v>
      </c>
      <c r="B37" s="12" t="s">
        <v>20</v>
      </c>
      <c r="C37" s="12" t="s">
        <v>21</v>
      </c>
      <c r="D37" s="13" t="s">
        <v>22</v>
      </c>
      <c r="E37" s="13" t="s">
        <v>23</v>
      </c>
      <c r="F37" s="13" t="s">
        <v>24</v>
      </c>
      <c r="G37" s="12" t="s">
        <v>25</v>
      </c>
      <c r="H37" s="12" t="s">
        <v>55</v>
      </c>
      <c r="I37" s="14">
        <v>91</v>
      </c>
      <c r="J37" s="14">
        <f t="shared" si="0"/>
        <v>45.5</v>
      </c>
      <c r="K37" s="14">
        <v>38</v>
      </c>
      <c r="L37" s="14">
        <f t="shared" si="1"/>
        <v>19</v>
      </c>
      <c r="M37" s="15">
        <f t="shared" si="3"/>
        <v>64.5</v>
      </c>
      <c r="N37" s="12" t="s">
        <v>409</v>
      </c>
    </row>
    <row r="38" spans="1:14" s="21" customFormat="1" x14ac:dyDescent="0.25">
      <c r="A38" s="16" t="s">
        <v>220</v>
      </c>
      <c r="B38" s="12" t="s">
        <v>241</v>
      </c>
      <c r="C38" s="12" t="s">
        <v>242</v>
      </c>
      <c r="D38" s="13" t="s">
        <v>243</v>
      </c>
      <c r="E38" s="13" t="s">
        <v>244</v>
      </c>
      <c r="F38" s="13" t="s">
        <v>62</v>
      </c>
      <c r="G38" s="12" t="s">
        <v>75</v>
      </c>
      <c r="H38" s="12" t="s">
        <v>55</v>
      </c>
      <c r="I38" s="14">
        <v>86.9</v>
      </c>
      <c r="J38" s="14">
        <f t="shared" si="0"/>
        <v>43.45</v>
      </c>
      <c r="K38" s="14">
        <v>42</v>
      </c>
      <c r="L38" s="14">
        <f t="shared" si="1"/>
        <v>21</v>
      </c>
      <c r="M38" s="15">
        <f t="shared" si="3"/>
        <v>64.45</v>
      </c>
      <c r="N38" s="12" t="s">
        <v>409</v>
      </c>
    </row>
    <row r="39" spans="1:14" s="21" customFormat="1" x14ac:dyDescent="0.25">
      <c r="A39" s="16" t="s">
        <v>225</v>
      </c>
      <c r="B39" s="12" t="s">
        <v>335</v>
      </c>
      <c r="C39" s="12" t="s">
        <v>336</v>
      </c>
      <c r="D39" s="13" t="s">
        <v>337</v>
      </c>
      <c r="E39" s="13" t="s">
        <v>338</v>
      </c>
      <c r="F39" s="13" t="s">
        <v>10</v>
      </c>
      <c r="G39" s="12" t="s">
        <v>145</v>
      </c>
      <c r="H39" s="12" t="s">
        <v>55</v>
      </c>
      <c r="I39" s="14">
        <v>78</v>
      </c>
      <c r="J39" s="14">
        <f t="shared" si="0"/>
        <v>39</v>
      </c>
      <c r="K39" s="14">
        <v>50</v>
      </c>
      <c r="L39" s="14">
        <f t="shared" si="1"/>
        <v>25</v>
      </c>
      <c r="M39" s="15">
        <f t="shared" si="3"/>
        <v>64</v>
      </c>
      <c r="N39" s="12" t="s">
        <v>409</v>
      </c>
    </row>
    <row r="40" spans="1:14" s="21" customFormat="1" x14ac:dyDescent="0.25">
      <c r="A40" s="16" t="s">
        <v>230</v>
      </c>
      <c r="B40" s="12" t="s">
        <v>51</v>
      </c>
      <c r="C40" s="12" t="s">
        <v>52</v>
      </c>
      <c r="D40" s="13" t="s">
        <v>53</v>
      </c>
      <c r="E40" s="13" t="s">
        <v>54</v>
      </c>
      <c r="F40" s="13" t="s">
        <v>18</v>
      </c>
      <c r="G40" s="12" t="s">
        <v>19</v>
      </c>
      <c r="H40" s="12" t="s">
        <v>55</v>
      </c>
      <c r="I40" s="14">
        <v>77.8</v>
      </c>
      <c r="J40" s="14">
        <f t="shared" si="0"/>
        <v>38.9</v>
      </c>
      <c r="K40" s="14">
        <v>50</v>
      </c>
      <c r="L40" s="14">
        <f t="shared" si="1"/>
        <v>25</v>
      </c>
      <c r="M40" s="15">
        <f t="shared" si="3"/>
        <v>63.9</v>
      </c>
      <c r="N40" s="12" t="s">
        <v>409</v>
      </c>
    </row>
    <row r="41" spans="1:14" s="21" customFormat="1" x14ac:dyDescent="0.25">
      <c r="A41" s="16" t="s">
        <v>235</v>
      </c>
      <c r="B41" s="12" t="s">
        <v>71</v>
      </c>
      <c r="C41" s="12" t="s">
        <v>72</v>
      </c>
      <c r="D41" s="13" t="s">
        <v>73</v>
      </c>
      <c r="E41" s="13" t="s">
        <v>74</v>
      </c>
      <c r="F41" s="13" t="s">
        <v>62</v>
      </c>
      <c r="G41" s="12" t="s">
        <v>75</v>
      </c>
      <c r="H41" s="12" t="s">
        <v>56</v>
      </c>
      <c r="I41" s="14">
        <v>92.8</v>
      </c>
      <c r="J41" s="14">
        <f t="shared" si="0"/>
        <v>46.4</v>
      </c>
      <c r="K41" s="14">
        <v>54</v>
      </c>
      <c r="L41" s="14">
        <f t="shared" si="1"/>
        <v>27</v>
      </c>
      <c r="M41" s="15">
        <v>63.4</v>
      </c>
      <c r="N41" s="12" t="s">
        <v>409</v>
      </c>
    </row>
    <row r="42" spans="1:14" s="21" customFormat="1" x14ac:dyDescent="0.25">
      <c r="A42" s="16" t="s">
        <v>240</v>
      </c>
      <c r="B42" s="12" t="s">
        <v>311</v>
      </c>
      <c r="C42" s="12" t="s">
        <v>312</v>
      </c>
      <c r="D42" s="13" t="s">
        <v>313</v>
      </c>
      <c r="E42" s="13" t="s">
        <v>314</v>
      </c>
      <c r="F42" s="13" t="s">
        <v>36</v>
      </c>
      <c r="G42" s="12" t="s">
        <v>103</v>
      </c>
      <c r="H42" s="12" t="s">
        <v>56</v>
      </c>
      <c r="I42" s="14">
        <v>76.8</v>
      </c>
      <c r="J42" s="14">
        <f t="shared" si="0"/>
        <v>38.4</v>
      </c>
      <c r="K42" s="14">
        <v>70</v>
      </c>
      <c r="L42" s="14">
        <f t="shared" si="1"/>
        <v>35</v>
      </c>
      <c r="M42" s="15">
        <v>63.4</v>
      </c>
      <c r="N42" s="12" t="s">
        <v>409</v>
      </c>
    </row>
    <row r="43" spans="1:14" s="21" customFormat="1" x14ac:dyDescent="0.25">
      <c r="A43" s="16" t="s">
        <v>245</v>
      </c>
      <c r="B43" s="12" t="s">
        <v>231</v>
      </c>
      <c r="C43" s="12" t="s">
        <v>232</v>
      </c>
      <c r="D43" s="13" t="s">
        <v>233</v>
      </c>
      <c r="E43" s="13" t="s">
        <v>234</v>
      </c>
      <c r="F43" s="13" t="s">
        <v>36</v>
      </c>
      <c r="G43" s="12" t="s">
        <v>214</v>
      </c>
      <c r="H43" s="12" t="s">
        <v>55</v>
      </c>
      <c r="I43" s="14">
        <v>76.099999999999994</v>
      </c>
      <c r="J43" s="14">
        <f t="shared" si="0"/>
        <v>38.049999999999997</v>
      </c>
      <c r="K43" s="14">
        <v>48</v>
      </c>
      <c r="L43" s="14">
        <f t="shared" si="1"/>
        <v>24</v>
      </c>
      <c r="M43" s="15">
        <f>J43+L43</f>
        <v>62.05</v>
      </c>
      <c r="N43" s="12" t="s">
        <v>409</v>
      </c>
    </row>
    <row r="44" spans="1:14" s="21" customFormat="1" x14ac:dyDescent="0.25">
      <c r="A44" s="16"/>
      <c r="B44" s="17"/>
      <c r="C44" s="17"/>
      <c r="D44" s="18"/>
      <c r="E44" s="18"/>
      <c r="F44" s="18"/>
      <c r="G44" s="17"/>
      <c r="H44" s="17"/>
      <c r="I44" s="19"/>
      <c r="J44" s="19"/>
      <c r="K44" s="19"/>
      <c r="L44" s="19"/>
      <c r="M44" s="20"/>
      <c r="N44" s="17"/>
    </row>
    <row r="45" spans="1:14" s="21" customFormat="1" x14ac:dyDescent="0.25">
      <c r="A45" s="16" t="s">
        <v>251</v>
      </c>
      <c r="B45" s="17" t="s">
        <v>252</v>
      </c>
      <c r="C45" s="17" t="s">
        <v>253</v>
      </c>
      <c r="D45" s="18" t="s">
        <v>254</v>
      </c>
      <c r="E45" s="18" t="s">
        <v>255</v>
      </c>
      <c r="F45" s="18" t="s">
        <v>10</v>
      </c>
      <c r="G45" s="17" t="s">
        <v>11</v>
      </c>
      <c r="H45" s="17" t="s">
        <v>55</v>
      </c>
      <c r="I45" s="19">
        <v>81.900000000000006</v>
      </c>
      <c r="J45" s="19">
        <f t="shared" ref="J45:J84" si="4">IF(I45="Sınava Girmedi",0,ROUND((I45*0.5),2))</f>
        <v>40.950000000000003</v>
      </c>
      <c r="K45" s="19">
        <v>42</v>
      </c>
      <c r="L45" s="19">
        <f t="shared" ref="L45:L84" si="5">IF(K45="Sınava Girmedi",0,ROUND((K45*0.5),2))</f>
        <v>21</v>
      </c>
      <c r="M45" s="20">
        <f t="shared" ref="M45:M54" si="6">J45+L45</f>
        <v>61.95</v>
      </c>
      <c r="N45" s="17" t="s">
        <v>410</v>
      </c>
    </row>
    <row r="46" spans="1:14" s="21" customFormat="1" x14ac:dyDescent="0.25">
      <c r="A46" s="16" t="s">
        <v>256</v>
      </c>
      <c r="B46" s="17" t="s">
        <v>105</v>
      </c>
      <c r="C46" s="17" t="s">
        <v>106</v>
      </c>
      <c r="D46" s="18" t="s">
        <v>107</v>
      </c>
      <c r="E46" s="18" t="s">
        <v>108</v>
      </c>
      <c r="F46" s="18" t="s">
        <v>18</v>
      </c>
      <c r="G46" s="17" t="s">
        <v>19</v>
      </c>
      <c r="H46" s="17" t="s">
        <v>55</v>
      </c>
      <c r="I46" s="19">
        <v>73.3</v>
      </c>
      <c r="J46" s="19">
        <f t="shared" si="4"/>
        <v>36.65</v>
      </c>
      <c r="K46" s="19">
        <v>50</v>
      </c>
      <c r="L46" s="19">
        <f t="shared" si="5"/>
        <v>25</v>
      </c>
      <c r="M46" s="20">
        <f t="shared" si="6"/>
        <v>61.65</v>
      </c>
      <c r="N46" s="17" t="s">
        <v>410</v>
      </c>
    </row>
    <row r="47" spans="1:14" s="21" customFormat="1" x14ac:dyDescent="0.25">
      <c r="A47" s="16" t="s">
        <v>262</v>
      </c>
      <c r="B47" s="17" t="s">
        <v>154</v>
      </c>
      <c r="C47" s="17" t="s">
        <v>155</v>
      </c>
      <c r="D47" s="18" t="s">
        <v>156</v>
      </c>
      <c r="E47" s="18" t="s">
        <v>157</v>
      </c>
      <c r="F47" s="18" t="s">
        <v>158</v>
      </c>
      <c r="G47" s="17" t="s">
        <v>75</v>
      </c>
      <c r="H47" s="17" t="s">
        <v>55</v>
      </c>
      <c r="I47" s="19">
        <v>79.3</v>
      </c>
      <c r="J47" s="19">
        <f t="shared" si="4"/>
        <v>39.65</v>
      </c>
      <c r="K47" s="19">
        <v>44</v>
      </c>
      <c r="L47" s="19">
        <f t="shared" si="5"/>
        <v>22</v>
      </c>
      <c r="M47" s="20">
        <f t="shared" si="6"/>
        <v>61.65</v>
      </c>
      <c r="N47" s="17" t="s">
        <v>410</v>
      </c>
    </row>
    <row r="48" spans="1:14" s="21" customFormat="1" x14ac:dyDescent="0.25">
      <c r="A48" s="16" t="s">
        <v>267</v>
      </c>
      <c r="B48" s="17" t="s">
        <v>141</v>
      </c>
      <c r="C48" s="17" t="s">
        <v>142</v>
      </c>
      <c r="D48" s="18" t="s">
        <v>143</v>
      </c>
      <c r="E48" s="18" t="s">
        <v>144</v>
      </c>
      <c r="F48" s="18" t="s">
        <v>10</v>
      </c>
      <c r="G48" s="17" t="s">
        <v>145</v>
      </c>
      <c r="H48" s="17" t="s">
        <v>55</v>
      </c>
      <c r="I48" s="19">
        <v>73.2</v>
      </c>
      <c r="J48" s="19">
        <f t="shared" si="4"/>
        <v>36.6</v>
      </c>
      <c r="K48" s="19">
        <v>50</v>
      </c>
      <c r="L48" s="19">
        <f t="shared" si="5"/>
        <v>25</v>
      </c>
      <c r="M48" s="20">
        <f t="shared" si="6"/>
        <v>61.6</v>
      </c>
      <c r="N48" s="17" t="s">
        <v>410</v>
      </c>
    </row>
    <row r="49" spans="1:14" s="21" customFormat="1" x14ac:dyDescent="0.25">
      <c r="A49" s="16" t="s">
        <v>272</v>
      </c>
      <c r="B49" s="17" t="s">
        <v>210</v>
      </c>
      <c r="C49" s="17" t="s">
        <v>211</v>
      </c>
      <c r="D49" s="18" t="s">
        <v>212</v>
      </c>
      <c r="E49" s="18" t="s">
        <v>213</v>
      </c>
      <c r="F49" s="18" t="s">
        <v>36</v>
      </c>
      <c r="G49" s="17" t="s">
        <v>214</v>
      </c>
      <c r="H49" s="17" t="s">
        <v>55</v>
      </c>
      <c r="I49" s="19">
        <v>74.900000000000006</v>
      </c>
      <c r="J49" s="19">
        <f t="shared" si="4"/>
        <v>37.450000000000003</v>
      </c>
      <c r="K49" s="19">
        <v>48</v>
      </c>
      <c r="L49" s="19">
        <f t="shared" si="5"/>
        <v>24</v>
      </c>
      <c r="M49" s="20">
        <f t="shared" si="6"/>
        <v>61.45</v>
      </c>
      <c r="N49" s="17" t="s">
        <v>410</v>
      </c>
    </row>
    <row r="50" spans="1:14" s="21" customFormat="1" x14ac:dyDescent="0.25">
      <c r="A50" s="16" t="s">
        <v>279</v>
      </c>
      <c r="B50" s="17" t="s">
        <v>189</v>
      </c>
      <c r="C50" s="17" t="s">
        <v>190</v>
      </c>
      <c r="D50" s="18" t="s">
        <v>191</v>
      </c>
      <c r="E50" s="18" t="s">
        <v>192</v>
      </c>
      <c r="F50" s="18" t="s">
        <v>158</v>
      </c>
      <c r="G50" s="17" t="s">
        <v>187</v>
      </c>
      <c r="H50" s="17" t="s">
        <v>55</v>
      </c>
      <c r="I50" s="19">
        <v>77.8</v>
      </c>
      <c r="J50" s="19">
        <f t="shared" si="4"/>
        <v>38.9</v>
      </c>
      <c r="K50" s="19">
        <v>44</v>
      </c>
      <c r="L50" s="19">
        <f t="shared" si="5"/>
        <v>22</v>
      </c>
      <c r="M50" s="20">
        <f t="shared" si="6"/>
        <v>60.9</v>
      </c>
      <c r="N50" s="17" t="s">
        <v>410</v>
      </c>
    </row>
    <row r="51" spans="1:14" s="21" customFormat="1" x14ac:dyDescent="0.25">
      <c r="A51" s="16" t="s">
        <v>284</v>
      </c>
      <c r="B51" s="17" t="s">
        <v>8</v>
      </c>
      <c r="C51" s="17" t="s">
        <v>9</v>
      </c>
      <c r="D51" s="18">
        <v>111150047</v>
      </c>
      <c r="E51" s="18">
        <v>14416773878</v>
      </c>
      <c r="F51" s="18" t="s">
        <v>10</v>
      </c>
      <c r="G51" s="17" t="s">
        <v>11</v>
      </c>
      <c r="H51" s="17" t="s">
        <v>55</v>
      </c>
      <c r="I51" s="19">
        <v>73.8</v>
      </c>
      <c r="J51" s="19">
        <f t="shared" si="4"/>
        <v>36.9</v>
      </c>
      <c r="K51" s="19">
        <v>48</v>
      </c>
      <c r="L51" s="19">
        <f t="shared" si="5"/>
        <v>24</v>
      </c>
      <c r="M51" s="20">
        <f t="shared" si="6"/>
        <v>60.9</v>
      </c>
      <c r="N51" s="17" t="s">
        <v>410</v>
      </c>
    </row>
    <row r="52" spans="1:14" s="21" customFormat="1" x14ac:dyDescent="0.25">
      <c r="A52" s="16" t="s">
        <v>288</v>
      </c>
      <c r="B52" s="17" t="s">
        <v>110</v>
      </c>
      <c r="C52" s="17" t="s">
        <v>376</v>
      </c>
      <c r="D52" s="18">
        <v>120710155</v>
      </c>
      <c r="E52" s="18">
        <v>15493045988</v>
      </c>
      <c r="F52" s="18" t="s">
        <v>18</v>
      </c>
      <c r="G52" s="17" t="s">
        <v>91</v>
      </c>
      <c r="H52" s="17" t="s">
        <v>55</v>
      </c>
      <c r="I52" s="19">
        <v>77.400000000000006</v>
      </c>
      <c r="J52" s="19">
        <f t="shared" si="4"/>
        <v>38.700000000000003</v>
      </c>
      <c r="K52" s="19">
        <v>44</v>
      </c>
      <c r="L52" s="19">
        <f t="shared" si="5"/>
        <v>22</v>
      </c>
      <c r="M52" s="20">
        <f t="shared" si="6"/>
        <v>60.7</v>
      </c>
      <c r="N52" s="17" t="s">
        <v>410</v>
      </c>
    </row>
    <row r="53" spans="1:14" s="21" customFormat="1" x14ac:dyDescent="0.25">
      <c r="A53" s="16" t="s">
        <v>292</v>
      </c>
      <c r="B53" s="17" t="s">
        <v>93</v>
      </c>
      <c r="C53" s="17" t="s">
        <v>94</v>
      </c>
      <c r="D53" s="18" t="s">
        <v>95</v>
      </c>
      <c r="E53" s="18" t="s">
        <v>96</v>
      </c>
      <c r="F53" s="18" t="s">
        <v>62</v>
      </c>
      <c r="G53" s="17" t="s">
        <v>97</v>
      </c>
      <c r="H53" s="17" t="s">
        <v>55</v>
      </c>
      <c r="I53" s="19">
        <v>82.3</v>
      </c>
      <c r="J53" s="19">
        <f t="shared" si="4"/>
        <v>41.15</v>
      </c>
      <c r="K53" s="19">
        <v>38</v>
      </c>
      <c r="L53" s="19">
        <f t="shared" si="5"/>
        <v>19</v>
      </c>
      <c r="M53" s="20">
        <f t="shared" si="6"/>
        <v>60.15</v>
      </c>
      <c r="N53" s="17" t="s">
        <v>410</v>
      </c>
    </row>
    <row r="54" spans="1:14" s="21" customFormat="1" x14ac:dyDescent="0.25">
      <c r="A54" s="16" t="s">
        <v>297</v>
      </c>
      <c r="B54" s="17" t="s">
        <v>99</v>
      </c>
      <c r="C54" s="17" t="s">
        <v>285</v>
      </c>
      <c r="D54" s="18" t="s">
        <v>286</v>
      </c>
      <c r="E54" s="18" t="s">
        <v>287</v>
      </c>
      <c r="F54" s="18" t="s">
        <v>158</v>
      </c>
      <c r="G54" s="17" t="s">
        <v>97</v>
      </c>
      <c r="H54" s="17" t="s">
        <v>55</v>
      </c>
      <c r="I54" s="19">
        <v>80.3</v>
      </c>
      <c r="J54" s="19">
        <f t="shared" si="4"/>
        <v>40.15</v>
      </c>
      <c r="K54" s="19">
        <v>40</v>
      </c>
      <c r="L54" s="19">
        <f t="shared" si="5"/>
        <v>20</v>
      </c>
      <c r="M54" s="20">
        <f t="shared" si="6"/>
        <v>60.15</v>
      </c>
      <c r="N54" s="17" t="s">
        <v>410</v>
      </c>
    </row>
    <row r="55" spans="1:14" s="21" customFormat="1" x14ac:dyDescent="0.25">
      <c r="A55" s="16" t="s">
        <v>304</v>
      </c>
      <c r="B55" s="17" t="s">
        <v>366</v>
      </c>
      <c r="C55" s="17" t="s">
        <v>367</v>
      </c>
      <c r="D55" s="18">
        <v>131155055</v>
      </c>
      <c r="E55" s="18">
        <v>35297072768</v>
      </c>
      <c r="F55" s="18" t="s">
        <v>10</v>
      </c>
      <c r="G55" s="17" t="s">
        <v>11</v>
      </c>
      <c r="H55" s="17" t="s">
        <v>56</v>
      </c>
      <c r="I55" s="19">
        <v>77.599999999999994</v>
      </c>
      <c r="J55" s="19">
        <f t="shared" si="4"/>
        <v>38.799999999999997</v>
      </c>
      <c r="K55" s="19">
        <v>62</v>
      </c>
      <c r="L55" s="19">
        <f t="shared" si="5"/>
        <v>31</v>
      </c>
      <c r="M55" s="20">
        <v>59.8</v>
      </c>
      <c r="N55" s="17" t="s">
        <v>410</v>
      </c>
    </row>
    <row r="56" spans="1:14" s="21" customFormat="1" x14ac:dyDescent="0.25">
      <c r="A56" s="16" t="s">
        <v>310</v>
      </c>
      <c r="B56" s="17" t="s">
        <v>330</v>
      </c>
      <c r="C56" s="17" t="s">
        <v>331</v>
      </c>
      <c r="D56" s="18" t="s">
        <v>332</v>
      </c>
      <c r="E56" s="18" t="s">
        <v>333</v>
      </c>
      <c r="F56" s="18" t="s">
        <v>62</v>
      </c>
      <c r="G56" s="17" t="s">
        <v>63</v>
      </c>
      <c r="H56" s="17" t="s">
        <v>55</v>
      </c>
      <c r="I56" s="19">
        <v>75</v>
      </c>
      <c r="J56" s="19">
        <f t="shared" si="4"/>
        <v>37.5</v>
      </c>
      <c r="K56" s="19">
        <v>44</v>
      </c>
      <c r="L56" s="19">
        <f t="shared" si="5"/>
        <v>22</v>
      </c>
      <c r="M56" s="20">
        <f>J56+L56</f>
        <v>59.5</v>
      </c>
      <c r="N56" s="17" t="s">
        <v>410</v>
      </c>
    </row>
    <row r="57" spans="1:14" s="21" customFormat="1" x14ac:dyDescent="0.25">
      <c r="A57" s="16" t="s">
        <v>315</v>
      </c>
      <c r="B57" s="17" t="s">
        <v>352</v>
      </c>
      <c r="C57" s="17" t="s">
        <v>353</v>
      </c>
      <c r="D57" s="18">
        <v>101802042</v>
      </c>
      <c r="E57" s="18">
        <v>40289007000</v>
      </c>
      <c r="F57" s="18" t="s">
        <v>36</v>
      </c>
      <c r="G57" s="17" t="s">
        <v>85</v>
      </c>
      <c r="H57" s="17" t="s">
        <v>56</v>
      </c>
      <c r="I57" s="19">
        <v>78.5</v>
      </c>
      <c r="J57" s="19">
        <f t="shared" si="4"/>
        <v>39.25</v>
      </c>
      <c r="K57" s="19">
        <v>60</v>
      </c>
      <c r="L57" s="19">
        <f t="shared" si="5"/>
        <v>30</v>
      </c>
      <c r="M57" s="20">
        <v>59.25</v>
      </c>
      <c r="N57" s="17" t="s">
        <v>410</v>
      </c>
    </row>
    <row r="58" spans="1:14" s="21" customFormat="1" x14ac:dyDescent="0.25">
      <c r="A58" s="16" t="s">
        <v>319</v>
      </c>
      <c r="B58" s="17" t="s">
        <v>347</v>
      </c>
      <c r="C58" s="17" t="s">
        <v>348</v>
      </c>
      <c r="D58" s="18">
        <v>148337110</v>
      </c>
      <c r="E58" s="18">
        <v>12976261644</v>
      </c>
      <c r="F58" s="18" t="s">
        <v>151</v>
      </c>
      <c r="G58" s="17" t="s">
        <v>103</v>
      </c>
      <c r="H58" s="17" t="s">
        <v>55</v>
      </c>
      <c r="I58" s="19">
        <v>83.8</v>
      </c>
      <c r="J58" s="19">
        <f t="shared" si="4"/>
        <v>41.9</v>
      </c>
      <c r="K58" s="19">
        <v>34</v>
      </c>
      <c r="L58" s="19">
        <f t="shared" si="5"/>
        <v>17</v>
      </c>
      <c r="M58" s="20">
        <f>J58+L58</f>
        <v>58.9</v>
      </c>
      <c r="N58" s="17" t="s">
        <v>410</v>
      </c>
    </row>
    <row r="59" spans="1:14" s="21" customFormat="1" x14ac:dyDescent="0.25">
      <c r="A59" s="16" t="s">
        <v>324</v>
      </c>
      <c r="B59" s="17" t="s">
        <v>226</v>
      </c>
      <c r="C59" s="17" t="s">
        <v>227</v>
      </c>
      <c r="D59" s="18" t="s">
        <v>228</v>
      </c>
      <c r="E59" s="18" t="s">
        <v>229</v>
      </c>
      <c r="F59" s="18" t="s">
        <v>10</v>
      </c>
      <c r="G59" s="17" t="s">
        <v>176</v>
      </c>
      <c r="H59" s="17" t="s">
        <v>55</v>
      </c>
      <c r="I59" s="19">
        <v>75.7</v>
      </c>
      <c r="J59" s="19">
        <f t="shared" si="4"/>
        <v>37.85</v>
      </c>
      <c r="K59" s="19">
        <v>42</v>
      </c>
      <c r="L59" s="19">
        <f t="shared" si="5"/>
        <v>21</v>
      </c>
      <c r="M59" s="20">
        <f>J59+L59</f>
        <v>58.85</v>
      </c>
      <c r="N59" s="17" t="s">
        <v>410</v>
      </c>
    </row>
    <row r="60" spans="1:14" s="21" customFormat="1" x14ac:dyDescent="0.25">
      <c r="A60" s="16" t="s">
        <v>329</v>
      </c>
      <c r="B60" s="17" t="s">
        <v>125</v>
      </c>
      <c r="C60" s="17" t="s">
        <v>126</v>
      </c>
      <c r="D60" s="18" t="s">
        <v>127</v>
      </c>
      <c r="E60" s="18" t="s">
        <v>128</v>
      </c>
      <c r="F60" s="18" t="s">
        <v>129</v>
      </c>
      <c r="G60" s="17" t="s">
        <v>130</v>
      </c>
      <c r="H60" s="17" t="s">
        <v>56</v>
      </c>
      <c r="I60" s="19">
        <v>77.3</v>
      </c>
      <c r="J60" s="19">
        <f t="shared" si="4"/>
        <v>38.65</v>
      </c>
      <c r="K60" s="19">
        <v>58</v>
      </c>
      <c r="L60" s="19">
        <f t="shared" si="5"/>
        <v>29</v>
      </c>
      <c r="M60" s="20">
        <v>57.65</v>
      </c>
      <c r="N60" s="17" t="s">
        <v>410</v>
      </c>
    </row>
    <row r="61" spans="1:14" s="21" customFormat="1" x14ac:dyDescent="0.25">
      <c r="A61" s="16" t="s">
        <v>334</v>
      </c>
      <c r="B61" s="17" t="s">
        <v>71</v>
      </c>
      <c r="C61" s="17" t="s">
        <v>106</v>
      </c>
      <c r="D61" s="18" t="s">
        <v>132</v>
      </c>
      <c r="E61" s="18" t="s">
        <v>133</v>
      </c>
      <c r="F61" s="18" t="s">
        <v>36</v>
      </c>
      <c r="G61" s="17" t="s">
        <v>134</v>
      </c>
      <c r="H61" s="17" t="s">
        <v>55</v>
      </c>
      <c r="I61" s="19">
        <v>82.2</v>
      </c>
      <c r="J61" s="19">
        <f t="shared" si="4"/>
        <v>41.1</v>
      </c>
      <c r="K61" s="19">
        <v>32</v>
      </c>
      <c r="L61" s="19">
        <f t="shared" si="5"/>
        <v>16</v>
      </c>
      <c r="M61" s="20">
        <f t="shared" ref="M61:M67" si="7">J61+L61</f>
        <v>57.1</v>
      </c>
      <c r="N61" s="17" t="s">
        <v>410</v>
      </c>
    </row>
    <row r="62" spans="1:14" s="22" customFormat="1" x14ac:dyDescent="0.25">
      <c r="A62" s="16" t="s">
        <v>390</v>
      </c>
      <c r="B62" s="17" t="s">
        <v>257</v>
      </c>
      <c r="C62" s="17" t="s">
        <v>258</v>
      </c>
      <c r="D62" s="18" t="s">
        <v>259</v>
      </c>
      <c r="E62" s="18" t="s">
        <v>260</v>
      </c>
      <c r="F62" s="18" t="s">
        <v>18</v>
      </c>
      <c r="G62" s="17" t="s">
        <v>261</v>
      </c>
      <c r="H62" s="17" t="s">
        <v>55</v>
      </c>
      <c r="I62" s="19">
        <v>75.7</v>
      </c>
      <c r="J62" s="19">
        <f t="shared" si="4"/>
        <v>37.85</v>
      </c>
      <c r="K62" s="19">
        <v>38</v>
      </c>
      <c r="L62" s="19">
        <f t="shared" si="5"/>
        <v>19</v>
      </c>
      <c r="M62" s="20">
        <f t="shared" si="7"/>
        <v>56.85</v>
      </c>
      <c r="N62" s="17" t="s">
        <v>410</v>
      </c>
    </row>
    <row r="63" spans="1:14" s="22" customFormat="1" x14ac:dyDescent="0.25">
      <c r="A63" s="16" t="s">
        <v>394</v>
      </c>
      <c r="B63" s="17" t="s">
        <v>120</v>
      </c>
      <c r="C63" s="17" t="s">
        <v>121</v>
      </c>
      <c r="D63" s="18" t="s">
        <v>122</v>
      </c>
      <c r="E63" s="18" t="s">
        <v>123</v>
      </c>
      <c r="F63" s="18" t="s">
        <v>36</v>
      </c>
      <c r="G63" s="17" t="s">
        <v>103</v>
      </c>
      <c r="H63" s="17" t="s">
        <v>55</v>
      </c>
      <c r="I63" s="19">
        <v>73.900000000000006</v>
      </c>
      <c r="J63" s="19">
        <f t="shared" si="4"/>
        <v>36.950000000000003</v>
      </c>
      <c r="K63" s="19">
        <v>38</v>
      </c>
      <c r="L63" s="19">
        <f t="shared" si="5"/>
        <v>19</v>
      </c>
      <c r="M63" s="20">
        <f t="shared" si="7"/>
        <v>55.95</v>
      </c>
      <c r="N63" s="17" t="s">
        <v>410</v>
      </c>
    </row>
    <row r="64" spans="1:14" s="22" customFormat="1" x14ac:dyDescent="0.25">
      <c r="A64" s="16" t="s">
        <v>389</v>
      </c>
      <c r="B64" s="17" t="s">
        <v>115</v>
      </c>
      <c r="C64" s="17" t="s">
        <v>116</v>
      </c>
      <c r="D64" s="18" t="s">
        <v>117</v>
      </c>
      <c r="E64" s="18" t="s">
        <v>118</v>
      </c>
      <c r="F64" s="18" t="s">
        <v>36</v>
      </c>
      <c r="G64" s="17" t="s">
        <v>103</v>
      </c>
      <c r="H64" s="17" t="s">
        <v>55</v>
      </c>
      <c r="I64" s="19">
        <v>75.3</v>
      </c>
      <c r="J64" s="19">
        <f t="shared" si="4"/>
        <v>37.65</v>
      </c>
      <c r="K64" s="19">
        <v>36</v>
      </c>
      <c r="L64" s="19">
        <f t="shared" si="5"/>
        <v>18</v>
      </c>
      <c r="M64" s="20">
        <f t="shared" si="7"/>
        <v>55.65</v>
      </c>
      <c r="N64" s="17" t="s">
        <v>410</v>
      </c>
    </row>
    <row r="65" spans="1:14" s="21" customFormat="1" x14ac:dyDescent="0.25">
      <c r="A65" s="16" t="s">
        <v>395</v>
      </c>
      <c r="B65" s="17" t="s">
        <v>305</v>
      </c>
      <c r="C65" s="17" t="s">
        <v>306</v>
      </c>
      <c r="D65" s="18" t="s">
        <v>307</v>
      </c>
      <c r="E65" s="18" t="s">
        <v>308</v>
      </c>
      <c r="F65" s="18" t="s">
        <v>277</v>
      </c>
      <c r="G65" s="17" t="s">
        <v>309</v>
      </c>
      <c r="H65" s="17" t="s">
        <v>55</v>
      </c>
      <c r="I65" s="19">
        <v>79.3</v>
      </c>
      <c r="J65" s="19">
        <f t="shared" si="4"/>
        <v>39.65</v>
      </c>
      <c r="K65" s="19">
        <v>32</v>
      </c>
      <c r="L65" s="19">
        <f t="shared" si="5"/>
        <v>16</v>
      </c>
      <c r="M65" s="20">
        <f t="shared" si="7"/>
        <v>55.65</v>
      </c>
      <c r="N65" s="17" t="s">
        <v>410</v>
      </c>
    </row>
    <row r="66" spans="1:14" s="21" customFormat="1" x14ac:dyDescent="0.25">
      <c r="A66" s="16" t="s">
        <v>388</v>
      </c>
      <c r="B66" s="17" t="s">
        <v>354</v>
      </c>
      <c r="C66" s="17" t="s">
        <v>355</v>
      </c>
      <c r="D66" s="18">
        <v>120745073</v>
      </c>
      <c r="E66" s="18">
        <v>14537005612</v>
      </c>
      <c r="F66" s="18" t="s">
        <v>18</v>
      </c>
      <c r="G66" s="17" t="s">
        <v>356</v>
      </c>
      <c r="H66" s="17" t="s">
        <v>55</v>
      </c>
      <c r="I66" s="19">
        <v>75.099999999999994</v>
      </c>
      <c r="J66" s="19">
        <f t="shared" si="4"/>
        <v>37.549999999999997</v>
      </c>
      <c r="K66" s="19">
        <v>36</v>
      </c>
      <c r="L66" s="19">
        <f t="shared" si="5"/>
        <v>18</v>
      </c>
      <c r="M66" s="20">
        <f t="shared" si="7"/>
        <v>55.55</v>
      </c>
      <c r="N66" s="17" t="s">
        <v>410</v>
      </c>
    </row>
    <row r="67" spans="1:14" s="21" customFormat="1" x14ac:dyDescent="0.25">
      <c r="A67" s="16" t="s">
        <v>396</v>
      </c>
      <c r="B67" s="17" t="s">
        <v>194</v>
      </c>
      <c r="C67" s="17" t="s">
        <v>195</v>
      </c>
      <c r="D67" s="18" t="s">
        <v>196</v>
      </c>
      <c r="E67" s="18" t="s">
        <v>202</v>
      </c>
      <c r="F67" s="18" t="s">
        <v>197</v>
      </c>
      <c r="G67" s="17" t="s">
        <v>85</v>
      </c>
      <c r="H67" s="17" t="s">
        <v>55</v>
      </c>
      <c r="I67" s="19">
        <v>76</v>
      </c>
      <c r="J67" s="19">
        <f t="shared" si="4"/>
        <v>38</v>
      </c>
      <c r="K67" s="19">
        <v>34</v>
      </c>
      <c r="L67" s="19">
        <f t="shared" si="5"/>
        <v>17</v>
      </c>
      <c r="M67" s="20">
        <f t="shared" si="7"/>
        <v>55</v>
      </c>
      <c r="N67" s="17" t="s">
        <v>410</v>
      </c>
    </row>
    <row r="68" spans="1:14" s="21" customFormat="1" x14ac:dyDescent="0.25">
      <c r="A68" s="16" t="s">
        <v>387</v>
      </c>
      <c r="B68" s="17" t="s">
        <v>165</v>
      </c>
      <c r="C68" s="17" t="s">
        <v>166</v>
      </c>
      <c r="D68" s="18" t="s">
        <v>167</v>
      </c>
      <c r="E68" s="18" t="s">
        <v>168</v>
      </c>
      <c r="F68" s="18" t="s">
        <v>169</v>
      </c>
      <c r="G68" s="17" t="s">
        <v>170</v>
      </c>
      <c r="H68" s="17" t="s">
        <v>56</v>
      </c>
      <c r="I68" s="19">
        <v>78.599999999999994</v>
      </c>
      <c r="J68" s="19">
        <f t="shared" si="4"/>
        <v>39.299999999999997</v>
      </c>
      <c r="K68" s="19">
        <v>50</v>
      </c>
      <c r="L68" s="19">
        <f t="shared" si="5"/>
        <v>25</v>
      </c>
      <c r="M68" s="20">
        <v>54.9</v>
      </c>
      <c r="N68" s="17" t="s">
        <v>410</v>
      </c>
    </row>
    <row r="69" spans="1:14" s="21" customFormat="1" x14ac:dyDescent="0.25">
      <c r="A69" s="16" t="s">
        <v>397</v>
      </c>
      <c r="B69" s="17" t="s">
        <v>58</v>
      </c>
      <c r="C69" s="17" t="s">
        <v>59</v>
      </c>
      <c r="D69" s="18" t="s">
        <v>60</v>
      </c>
      <c r="E69" s="18" t="s">
        <v>61</v>
      </c>
      <c r="F69" s="18" t="s">
        <v>62</v>
      </c>
      <c r="G69" s="17" t="s">
        <v>63</v>
      </c>
      <c r="H69" s="17" t="s">
        <v>56</v>
      </c>
      <c r="I69" s="19">
        <v>76.400000000000006</v>
      </c>
      <c r="J69" s="19">
        <f t="shared" si="4"/>
        <v>38.200000000000003</v>
      </c>
      <c r="K69" s="19">
        <v>52</v>
      </c>
      <c r="L69" s="19">
        <f t="shared" si="5"/>
        <v>26</v>
      </c>
      <c r="M69" s="20">
        <v>54.2</v>
      </c>
      <c r="N69" s="17" t="s">
        <v>410</v>
      </c>
    </row>
    <row r="70" spans="1:14" s="21" customFormat="1" x14ac:dyDescent="0.25">
      <c r="A70" s="16" t="s">
        <v>386</v>
      </c>
      <c r="B70" s="17" t="s">
        <v>125</v>
      </c>
      <c r="C70" s="17" t="s">
        <v>236</v>
      </c>
      <c r="D70" s="18" t="s">
        <v>237</v>
      </c>
      <c r="E70" s="18" t="s">
        <v>238</v>
      </c>
      <c r="F70" s="18" t="s">
        <v>169</v>
      </c>
      <c r="G70" s="17" t="s">
        <v>239</v>
      </c>
      <c r="H70" s="17" t="s">
        <v>56</v>
      </c>
      <c r="I70" s="19">
        <v>77.900000000000006</v>
      </c>
      <c r="J70" s="19">
        <f t="shared" si="4"/>
        <v>38.950000000000003</v>
      </c>
      <c r="K70" s="19">
        <v>48</v>
      </c>
      <c r="L70" s="19">
        <f t="shared" si="5"/>
        <v>24</v>
      </c>
      <c r="M70" s="20">
        <v>52.95</v>
      </c>
      <c r="N70" s="17" t="s">
        <v>410</v>
      </c>
    </row>
    <row r="71" spans="1:14" s="21" customFormat="1" x14ac:dyDescent="0.25">
      <c r="A71" s="16" t="s">
        <v>398</v>
      </c>
      <c r="B71" s="17" t="s">
        <v>273</v>
      </c>
      <c r="C71" s="17" t="s">
        <v>274</v>
      </c>
      <c r="D71" s="18" t="s">
        <v>275</v>
      </c>
      <c r="E71" s="18" t="s">
        <v>276</v>
      </c>
      <c r="F71" s="18" t="s">
        <v>277</v>
      </c>
      <c r="G71" s="17" t="s">
        <v>278</v>
      </c>
      <c r="H71" s="17" t="s">
        <v>56</v>
      </c>
      <c r="I71" s="19">
        <v>83.7</v>
      </c>
      <c r="J71" s="19">
        <f t="shared" si="4"/>
        <v>41.85</v>
      </c>
      <c r="K71" s="19">
        <v>42</v>
      </c>
      <c r="L71" s="19">
        <f t="shared" si="5"/>
        <v>21</v>
      </c>
      <c r="M71" s="20">
        <v>52.85</v>
      </c>
      <c r="N71" s="17" t="s">
        <v>410</v>
      </c>
    </row>
    <row r="72" spans="1:14" s="21" customFormat="1" x14ac:dyDescent="0.25">
      <c r="A72" s="16" t="s">
        <v>399</v>
      </c>
      <c r="B72" s="17" t="s">
        <v>110</v>
      </c>
      <c r="C72" s="17" t="s">
        <v>111</v>
      </c>
      <c r="D72" s="18" t="s">
        <v>112</v>
      </c>
      <c r="E72" s="18" t="s">
        <v>113</v>
      </c>
      <c r="F72" s="18" t="s">
        <v>36</v>
      </c>
      <c r="G72" s="17" t="s">
        <v>103</v>
      </c>
      <c r="H72" s="17" t="s">
        <v>55</v>
      </c>
      <c r="I72" s="19">
        <v>76.3</v>
      </c>
      <c r="J72" s="19">
        <f t="shared" si="4"/>
        <v>38.15</v>
      </c>
      <c r="K72" s="19">
        <v>34</v>
      </c>
      <c r="L72" s="19">
        <f t="shared" si="5"/>
        <v>17</v>
      </c>
      <c r="M72" s="20">
        <v>52.15</v>
      </c>
      <c r="N72" s="17" t="s">
        <v>410</v>
      </c>
    </row>
    <row r="73" spans="1:14" s="21" customFormat="1" x14ac:dyDescent="0.25">
      <c r="A73" s="16" t="s">
        <v>400</v>
      </c>
      <c r="B73" s="17" t="s">
        <v>46</v>
      </c>
      <c r="C73" s="17" t="s">
        <v>47</v>
      </c>
      <c r="D73" s="18" t="s">
        <v>48</v>
      </c>
      <c r="E73" s="18" t="s">
        <v>49</v>
      </c>
      <c r="F73" s="18" t="s">
        <v>18</v>
      </c>
      <c r="G73" s="17" t="s">
        <v>19</v>
      </c>
      <c r="H73" s="17" t="s">
        <v>56</v>
      </c>
      <c r="I73" s="19">
        <v>80.2</v>
      </c>
      <c r="J73" s="19">
        <f t="shared" si="4"/>
        <v>40.1</v>
      </c>
      <c r="K73" s="19">
        <v>42</v>
      </c>
      <c r="L73" s="19">
        <f t="shared" si="5"/>
        <v>21</v>
      </c>
      <c r="M73" s="20">
        <v>51.1</v>
      </c>
      <c r="N73" s="17" t="s">
        <v>410</v>
      </c>
    </row>
    <row r="74" spans="1:14" s="21" customFormat="1" x14ac:dyDescent="0.25">
      <c r="A74" s="16" t="s">
        <v>401</v>
      </c>
      <c r="B74" s="17" t="s">
        <v>160</v>
      </c>
      <c r="C74" s="17" t="s">
        <v>161</v>
      </c>
      <c r="D74" s="18" t="s">
        <v>162</v>
      </c>
      <c r="E74" s="18" t="s">
        <v>163</v>
      </c>
      <c r="F74" s="18" t="s">
        <v>18</v>
      </c>
      <c r="G74" s="17" t="s">
        <v>19</v>
      </c>
      <c r="H74" s="17" t="s">
        <v>56</v>
      </c>
      <c r="I74" s="19">
        <v>77</v>
      </c>
      <c r="J74" s="19">
        <f t="shared" si="4"/>
        <v>38.5</v>
      </c>
      <c r="K74" s="19">
        <v>44</v>
      </c>
      <c r="L74" s="19">
        <f t="shared" si="5"/>
        <v>22</v>
      </c>
      <c r="M74" s="20">
        <v>50.5</v>
      </c>
      <c r="N74" s="17" t="s">
        <v>410</v>
      </c>
    </row>
    <row r="75" spans="1:14" s="21" customFormat="1" x14ac:dyDescent="0.25">
      <c r="A75" s="16" t="s">
        <v>402</v>
      </c>
      <c r="B75" s="17" t="s">
        <v>263</v>
      </c>
      <c r="C75" s="17" t="s">
        <v>264</v>
      </c>
      <c r="D75" s="18" t="s">
        <v>265</v>
      </c>
      <c r="E75" s="18" t="s">
        <v>266</v>
      </c>
      <c r="F75" s="18" t="s">
        <v>36</v>
      </c>
      <c r="G75" s="17" t="s">
        <v>214</v>
      </c>
      <c r="H75" s="17" t="s">
        <v>55</v>
      </c>
      <c r="I75" s="19">
        <v>72.400000000000006</v>
      </c>
      <c r="J75" s="19">
        <f t="shared" si="4"/>
        <v>36.200000000000003</v>
      </c>
      <c r="K75" s="19">
        <v>26</v>
      </c>
      <c r="L75" s="19">
        <f t="shared" si="5"/>
        <v>13</v>
      </c>
      <c r="M75" s="20">
        <f>J75+L75</f>
        <v>49.2</v>
      </c>
      <c r="N75" s="17" t="s">
        <v>410</v>
      </c>
    </row>
    <row r="76" spans="1:14" s="21" customFormat="1" x14ac:dyDescent="0.25">
      <c r="A76" s="16" t="s">
        <v>403</v>
      </c>
      <c r="B76" s="17" t="s">
        <v>32</v>
      </c>
      <c r="C76" s="17" t="s">
        <v>33</v>
      </c>
      <c r="D76" s="18" t="s">
        <v>34</v>
      </c>
      <c r="E76" s="18" t="s">
        <v>35</v>
      </c>
      <c r="F76" s="18" t="s">
        <v>36</v>
      </c>
      <c r="G76" s="17" t="s">
        <v>38</v>
      </c>
      <c r="H76" s="17" t="s">
        <v>56</v>
      </c>
      <c r="I76" s="19">
        <v>77.5</v>
      </c>
      <c r="J76" s="19">
        <f t="shared" si="4"/>
        <v>38.75</v>
      </c>
      <c r="K76" s="19">
        <v>34</v>
      </c>
      <c r="L76" s="19">
        <f t="shared" si="5"/>
        <v>17</v>
      </c>
      <c r="M76" s="20">
        <v>45.75</v>
      </c>
      <c r="N76" s="17" t="s">
        <v>410</v>
      </c>
    </row>
    <row r="77" spans="1:14" s="21" customFormat="1" x14ac:dyDescent="0.25">
      <c r="A77" s="16" t="s">
        <v>250</v>
      </c>
      <c r="B77" s="17" t="s">
        <v>268</v>
      </c>
      <c r="C77" s="17" t="s">
        <v>269</v>
      </c>
      <c r="D77" s="18" t="s">
        <v>270</v>
      </c>
      <c r="E77" s="18" t="s">
        <v>271</v>
      </c>
      <c r="F77" s="18" t="s">
        <v>36</v>
      </c>
      <c r="G77" s="17" t="s">
        <v>214</v>
      </c>
      <c r="H77" s="17" t="s">
        <v>55</v>
      </c>
      <c r="I77" s="19">
        <v>78.5</v>
      </c>
      <c r="J77" s="19">
        <f t="shared" si="4"/>
        <v>39.25</v>
      </c>
      <c r="K77" s="19" t="s">
        <v>393</v>
      </c>
      <c r="L77" s="19">
        <f t="shared" si="5"/>
        <v>0</v>
      </c>
      <c r="M77" s="20">
        <f t="shared" ref="M77:M83" si="8">J77+L77</f>
        <v>39.25</v>
      </c>
      <c r="N77" s="17"/>
    </row>
    <row r="78" spans="1:14" s="21" customFormat="1" x14ac:dyDescent="0.25">
      <c r="A78" s="16" t="s">
        <v>404</v>
      </c>
      <c r="B78" s="17" t="s">
        <v>320</v>
      </c>
      <c r="C78" s="17" t="s">
        <v>321</v>
      </c>
      <c r="D78" s="18" t="s">
        <v>322</v>
      </c>
      <c r="E78" s="18" t="s">
        <v>323</v>
      </c>
      <c r="F78" s="18" t="s">
        <v>10</v>
      </c>
      <c r="G78" s="17" t="s">
        <v>176</v>
      </c>
      <c r="H78" s="17" t="s">
        <v>55</v>
      </c>
      <c r="I78" s="19">
        <v>77.400000000000006</v>
      </c>
      <c r="J78" s="19">
        <f t="shared" si="4"/>
        <v>38.700000000000003</v>
      </c>
      <c r="K78" s="19" t="s">
        <v>393</v>
      </c>
      <c r="L78" s="19">
        <f t="shared" si="5"/>
        <v>0</v>
      </c>
      <c r="M78" s="20">
        <f t="shared" si="8"/>
        <v>38.700000000000003</v>
      </c>
      <c r="N78" s="17"/>
    </row>
    <row r="79" spans="1:14" s="21" customFormat="1" x14ac:dyDescent="0.25">
      <c r="A79" s="16" t="s">
        <v>374</v>
      </c>
      <c r="B79" s="17" t="s">
        <v>14</v>
      </c>
      <c r="C79" s="17" t="s">
        <v>15</v>
      </c>
      <c r="D79" s="18" t="s">
        <v>16</v>
      </c>
      <c r="E79" s="18" t="s">
        <v>17</v>
      </c>
      <c r="F79" s="18" t="s">
        <v>18</v>
      </c>
      <c r="G79" s="17" t="s">
        <v>19</v>
      </c>
      <c r="H79" s="17" t="s">
        <v>55</v>
      </c>
      <c r="I79" s="19">
        <v>76.599999999999994</v>
      </c>
      <c r="J79" s="19">
        <f t="shared" si="4"/>
        <v>38.299999999999997</v>
      </c>
      <c r="K79" s="19" t="s">
        <v>393</v>
      </c>
      <c r="L79" s="19">
        <f t="shared" si="5"/>
        <v>0</v>
      </c>
      <c r="M79" s="20">
        <f t="shared" si="8"/>
        <v>38.299999999999997</v>
      </c>
      <c r="N79" s="17"/>
    </row>
    <row r="80" spans="1:14" s="21" customFormat="1" x14ac:dyDescent="0.25">
      <c r="A80" s="16" t="s">
        <v>339</v>
      </c>
      <c r="B80" s="17" t="s">
        <v>379</v>
      </c>
      <c r="C80" s="17" t="s">
        <v>380</v>
      </c>
      <c r="D80" s="18">
        <v>120200025</v>
      </c>
      <c r="E80" s="18">
        <v>19874615708</v>
      </c>
      <c r="F80" s="18" t="s">
        <v>381</v>
      </c>
      <c r="G80" s="17" t="s">
        <v>381</v>
      </c>
      <c r="H80" s="17" t="s">
        <v>55</v>
      </c>
      <c r="I80" s="19">
        <v>75.599999999999994</v>
      </c>
      <c r="J80" s="19">
        <f t="shared" si="4"/>
        <v>37.799999999999997</v>
      </c>
      <c r="K80" s="19" t="s">
        <v>393</v>
      </c>
      <c r="L80" s="19">
        <f t="shared" si="5"/>
        <v>0</v>
      </c>
      <c r="M80" s="20">
        <f t="shared" si="8"/>
        <v>37.799999999999997</v>
      </c>
      <c r="N80" s="17"/>
    </row>
    <row r="81" spans="1:14" s="21" customFormat="1" x14ac:dyDescent="0.25">
      <c r="A81" s="16" t="s">
        <v>405</v>
      </c>
      <c r="B81" s="17" t="s">
        <v>351</v>
      </c>
      <c r="C81" s="17" t="s">
        <v>106</v>
      </c>
      <c r="D81" s="18">
        <v>131804047</v>
      </c>
      <c r="E81" s="18">
        <v>17845843280</v>
      </c>
      <c r="F81" s="18" t="s">
        <v>36</v>
      </c>
      <c r="G81" s="17" t="s">
        <v>214</v>
      </c>
      <c r="H81" s="17" t="s">
        <v>55</v>
      </c>
      <c r="I81" s="19">
        <v>75.599999999999994</v>
      </c>
      <c r="J81" s="19">
        <f t="shared" si="4"/>
        <v>37.799999999999997</v>
      </c>
      <c r="K81" s="19" t="s">
        <v>393</v>
      </c>
      <c r="L81" s="19">
        <f t="shared" si="5"/>
        <v>0</v>
      </c>
      <c r="M81" s="20">
        <f t="shared" si="8"/>
        <v>37.799999999999997</v>
      </c>
      <c r="N81" s="17"/>
    </row>
    <row r="82" spans="1:14" s="21" customFormat="1" x14ac:dyDescent="0.25">
      <c r="A82" s="16" t="s">
        <v>303</v>
      </c>
      <c r="B82" s="17" t="s">
        <v>183</v>
      </c>
      <c r="C82" s="17" t="s">
        <v>184</v>
      </c>
      <c r="D82" s="18" t="s">
        <v>185</v>
      </c>
      <c r="E82" s="18" t="s">
        <v>186</v>
      </c>
      <c r="F82" s="18" t="s">
        <v>158</v>
      </c>
      <c r="G82" s="17" t="s">
        <v>187</v>
      </c>
      <c r="H82" s="17" t="s">
        <v>55</v>
      </c>
      <c r="I82" s="19">
        <v>73.900000000000006</v>
      </c>
      <c r="J82" s="19">
        <f t="shared" si="4"/>
        <v>36.950000000000003</v>
      </c>
      <c r="K82" s="19" t="s">
        <v>393</v>
      </c>
      <c r="L82" s="19">
        <f t="shared" si="5"/>
        <v>0</v>
      </c>
      <c r="M82" s="20">
        <f t="shared" si="8"/>
        <v>36.950000000000003</v>
      </c>
      <c r="N82" s="17"/>
    </row>
    <row r="83" spans="1:14" s="21" customFormat="1" x14ac:dyDescent="0.25">
      <c r="A83" s="16" t="s">
        <v>406</v>
      </c>
      <c r="B83" s="17" t="s">
        <v>172</v>
      </c>
      <c r="C83" s="17" t="s">
        <v>173</v>
      </c>
      <c r="D83" s="18" t="s">
        <v>174</v>
      </c>
      <c r="E83" s="18" t="s">
        <v>175</v>
      </c>
      <c r="F83" s="18" t="s">
        <v>10</v>
      </c>
      <c r="G83" s="17" t="s">
        <v>176</v>
      </c>
      <c r="H83" s="17" t="s">
        <v>55</v>
      </c>
      <c r="I83" s="19">
        <v>72.3</v>
      </c>
      <c r="J83" s="19">
        <f t="shared" si="4"/>
        <v>36.15</v>
      </c>
      <c r="K83" s="19" t="s">
        <v>393</v>
      </c>
      <c r="L83" s="19">
        <f t="shared" si="5"/>
        <v>0</v>
      </c>
      <c r="M83" s="20">
        <f t="shared" si="8"/>
        <v>36.15</v>
      </c>
      <c r="N83" s="17"/>
    </row>
    <row r="84" spans="1:14" s="21" customFormat="1" x14ac:dyDescent="0.25">
      <c r="A84" s="16" t="s">
        <v>407</v>
      </c>
      <c r="B84" s="18" t="s">
        <v>343</v>
      </c>
      <c r="C84" s="18" t="s">
        <v>344</v>
      </c>
      <c r="D84" s="18">
        <v>120730188</v>
      </c>
      <c r="E84" s="18">
        <v>99937290738</v>
      </c>
      <c r="F84" s="18" t="s">
        <v>18</v>
      </c>
      <c r="G84" s="18" t="s">
        <v>69</v>
      </c>
      <c r="H84" s="18" t="s">
        <v>56</v>
      </c>
      <c r="I84" s="19">
        <v>78</v>
      </c>
      <c r="J84" s="19">
        <f t="shared" si="4"/>
        <v>39</v>
      </c>
      <c r="K84" s="19" t="s">
        <v>393</v>
      </c>
      <c r="L84" s="19">
        <f t="shared" si="5"/>
        <v>0</v>
      </c>
      <c r="M84" s="20">
        <v>29</v>
      </c>
      <c r="N84" s="17"/>
    </row>
  </sheetData>
  <sortState ref="A2:N83">
    <sortCondition descending="1" ref="M1"/>
  </sortState>
  <pageMargins left="0.7" right="0.7" top="0.75" bottom="0.75" header="0.3" footer="0.3"/>
  <pageSetup paperSize="9" scale="52" fitToHeight="0" orientation="landscape" r:id="rId1"/>
  <ignoredErrors>
    <ignoredError sqref="D1 E1 E86:E1048576 D86:D10485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2015-05-05T12:02:59Z</dcterms:modified>
</cp:coreProperties>
</file>