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325" windowHeight="9750"/>
  </bookViews>
  <sheets>
    <sheet name="FAK-YO-KONS. sonuç açıklama" sheetId="2" r:id="rId1"/>
  </sheets>
  <definedNames>
    <definedName name="_xlnm.Print_Area" localSheetId="0">'FAK-YO-KONS. sonuç açıklama'!$A$1:$L$52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5" i="2" l="1"/>
  <c r="J26" i="2"/>
  <c r="J27" i="2"/>
  <c r="J28" i="2"/>
  <c r="J29" i="2"/>
  <c r="J30" i="2"/>
  <c r="J31" i="2"/>
  <c r="J32" i="2"/>
  <c r="J33" i="2"/>
  <c r="J34" i="2"/>
  <c r="H25" i="2"/>
  <c r="H26" i="2"/>
  <c r="H27" i="2"/>
  <c r="H28" i="2"/>
  <c r="H29" i="2"/>
  <c r="H30" i="2"/>
  <c r="H31" i="2"/>
  <c r="H32" i="2"/>
  <c r="H33" i="2"/>
  <c r="H34" i="2"/>
  <c r="F25" i="2"/>
  <c r="F26" i="2"/>
  <c r="F27" i="2"/>
  <c r="F28" i="2"/>
  <c r="F29" i="2"/>
  <c r="F30" i="2"/>
  <c r="F31" i="2"/>
  <c r="F32" i="2"/>
  <c r="F33" i="2"/>
  <c r="F34" i="2"/>
  <c r="D25" i="2"/>
  <c r="D26" i="2"/>
  <c r="D27" i="2"/>
  <c r="D28" i="2"/>
  <c r="D29" i="2"/>
  <c r="D30" i="2"/>
  <c r="D31" i="2"/>
  <c r="D32" i="2"/>
  <c r="D33" i="2"/>
  <c r="D34" i="2"/>
  <c r="J24" i="2"/>
  <c r="H24" i="2"/>
  <c r="F24" i="2"/>
  <c r="D24" i="2"/>
  <c r="D15" i="2"/>
  <c r="F15" i="2"/>
  <c r="H15" i="2"/>
  <c r="J15" i="2"/>
  <c r="D16" i="2"/>
  <c r="F16" i="2"/>
  <c r="H16" i="2"/>
  <c r="J16" i="2"/>
  <c r="D17" i="2"/>
  <c r="F17" i="2"/>
  <c r="H17" i="2"/>
  <c r="J17" i="2"/>
  <c r="D18" i="2"/>
  <c r="F18" i="2"/>
  <c r="H18" i="2"/>
  <c r="J18" i="2"/>
  <c r="D19" i="2"/>
  <c r="F19" i="2"/>
  <c r="H19" i="2"/>
  <c r="J19" i="2"/>
  <c r="D20" i="2"/>
  <c r="F20" i="2"/>
  <c r="H20" i="2"/>
  <c r="J20" i="2"/>
  <c r="D21" i="2"/>
  <c r="F21" i="2"/>
  <c r="H21" i="2"/>
  <c r="J21" i="2"/>
  <c r="D22" i="2"/>
  <c r="F22" i="2"/>
  <c r="H22" i="2"/>
  <c r="J22" i="2"/>
  <c r="D23" i="2"/>
  <c r="F23" i="2"/>
  <c r="H23" i="2"/>
  <c r="J23" i="2"/>
  <c r="K27" i="2" l="1"/>
  <c r="K23" i="2"/>
  <c r="K21" i="2"/>
  <c r="K32" i="2"/>
  <c r="K28" i="2"/>
  <c r="K31" i="2"/>
  <c r="K16" i="2"/>
  <c r="K34" i="2"/>
  <c r="K30" i="2"/>
  <c r="K26" i="2"/>
  <c r="K33" i="2"/>
  <c r="K29" i="2"/>
  <c r="K25" i="2"/>
  <c r="K24" i="2"/>
  <c r="K20" i="2"/>
  <c r="K18" i="2"/>
  <c r="K19" i="2"/>
  <c r="K17" i="2"/>
  <c r="K15" i="2"/>
  <c r="K22" i="2"/>
</calcChain>
</file>

<file path=xl/sharedStrings.xml><?xml version="1.0" encoding="utf-8"?>
<sst xmlns="http://schemas.openxmlformats.org/spreadsheetml/2006/main" count="76" uniqueCount="57">
  <si>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</si>
  <si>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</si>
  <si>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</si>
  <si>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</si>
  <si>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</si>
  <si>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</si>
  <si>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</si>
  <si>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</si>
  <si>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</si>
  <si>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</si>
  <si>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</si>
  <si>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</si>
  <si>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</si>
  <si>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</si>
  <si>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</si>
  <si>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YDS PUANI</t>
  </si>
  <si>
    <t>PUAN</t>
  </si>
  <si>
    <t>Birim Adı</t>
  </si>
  <si>
    <t>SIRA NO</t>
  </si>
  <si>
    <t>AD SOYAD</t>
  </si>
  <si>
    <t>LİSAN MEZ. NOTU</t>
  </si>
  <si>
    <t>LİSAN MEZ. NOTU (%30)</t>
  </si>
  <si>
    <t>SINAV</t>
  </si>
  <si>
    <t>ALES
 (% 30)</t>
  </si>
  <si>
    <t>YDS
(% 10)</t>
  </si>
  <si>
    <t xml:space="preserve">SINAV (%30) </t>
  </si>
  <si>
    <t>YERLEŞTİRME SONUCU</t>
  </si>
  <si>
    <t>Merve ÖZTAĞ</t>
  </si>
  <si>
    <t>Merve Esra ÇITAR</t>
  </si>
  <si>
    <t>Yasemin KARAAĞAÇ</t>
  </si>
  <si>
    <t>Betül AKTAŞ</t>
  </si>
  <si>
    <t>Didem GENÇAL</t>
  </si>
  <si>
    <t>Hilal ŞİMŞEK</t>
  </si>
  <si>
    <t>Neslihan SÜRMELİ</t>
  </si>
  <si>
    <t>Ceren ALBAYRAK</t>
  </si>
  <si>
    <t>Büşra SABUR</t>
  </si>
  <si>
    <t>Hilal ÇALIŞKAN</t>
  </si>
  <si>
    <t>Elif Nisa PAK</t>
  </si>
  <si>
    <t>Bartu Eren GÜNEŞLİOL</t>
  </si>
  <si>
    <t>Rabia KARAMIZRAK</t>
  </si>
  <si>
    <t>Hatice ÇOLAK</t>
  </si>
  <si>
    <t>Merve Gül BAYINDIR</t>
  </si>
  <si>
    <t>Nazlıcan ERDOĞAN</t>
  </si>
  <si>
    <t>Didem TIRAŞ</t>
  </si>
  <si>
    <t>İrem Çağla ÖZEL</t>
  </si>
  <si>
    <t>Meliha BÜYÜKDUMLU</t>
  </si>
  <si>
    <t>Serap DAĞ</t>
  </si>
  <si>
    <t>SAĞLIK BİLİMLERİ FAKÜLTESİ</t>
  </si>
  <si>
    <t>ARAŞTIRMA GÖREVLİSİ KADROSU YERLEŞTİRME SONUÇLARI</t>
  </si>
  <si>
    <t>İLAN NO:1025564 İLAN TARİHİ :11.06.2018</t>
  </si>
  <si>
    <t>BESLENME VE DİYETETİK</t>
  </si>
  <si>
    <t>TOPLUM BESLENMESİ</t>
  </si>
  <si>
    <t>ARAŞ.GÖR.</t>
  </si>
  <si>
    <t>BAŞARISIZ</t>
  </si>
  <si>
    <t>BAŞARILI</t>
  </si>
  <si>
    <t>YEDEK</t>
  </si>
  <si>
    <t>Kazanan Adayların sonuç açıklama tarihinden sonraki 15 (on beş) gün içerisinde Gazi Üniversitesi Sağlık Bilimleri Fakültesi Personel İşleri Birimine  istenilen belgelerle müracaat etmeleri gerekmektedir. 15 gün içerisinde başvuru yapmayan adayın yerine yedek aday başvuruya çağırılır.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</si>
</sst>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2"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sz val="13"/>
      <color theme="1"/>
      <name val="Calibri"/>
      <family val="2"/>
      <charset val="162"/>
      <scheme val="minor"/>
    </font>
    <font>
      <b/>
      <sz val="13"/>
      <color theme="1"/>
      <name val="Calibri"/>
      <family val="2"/>
      <charset val="162"/>
      <scheme val="minor"/>
    </font>
    <font>
      <b/>
      <sz val="11"/>
      <color theme="1"/>
      <name val="Calibri"/>
      <family val="2"/>
      <charset val="162"/>
      <scheme val="minor"/>
    </font>
    <font>
      <b/>
      <sz val="12"/>
      <color rgb="FF000000"/>
      <name val="Times New Roman"/>
      <family val="1"/>
      <charset val="162"/>
    </font>
  </fonts>
  <fills count="8">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F2CC"/>
        <bgColor rgb="FF000000"/>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cellStyleXfs>
  <cellXfs count="42">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5" fillId="2" borderId="1" xfId="1" applyNumberFormat="1" applyFont="1" applyFill="1" applyBorder="1" applyAlignment="1">
      <alignment horizontal="center" vertical="center"/>
    </xf>
    <xf numFmtId="0" fontId="8"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6" fillId="3" borderId="1" xfId="1" applyFont="1" applyFill="1" applyBorder="1" applyAlignment="1">
      <alignment horizontal="center" vertical="center" wrapText="1"/>
    </xf>
    <xf numFmtId="0" fontId="3" fillId="0" borderId="1" xfId="1" applyFont="1" applyBorder="1" applyAlignment="1">
      <alignment vertical="center" wrapText="1"/>
    </xf>
    <xf numFmtId="0" fontId="10" fillId="0" borderId="0" xfId="1" applyFont="1"/>
    <xf numFmtId="0" fontId="10" fillId="0" borderId="0" xfId="1" applyFont="1" applyAlignment="1">
      <alignment horizontal="center"/>
    </xf>
    <xf numFmtId="165" fontId="5" fillId="4" borderId="1" xfId="1" applyNumberFormat="1" applyFont="1" applyFill="1" applyBorder="1" applyAlignment="1">
      <alignment horizontal="center" vertical="center"/>
    </xf>
    <xf numFmtId="0" fontId="3" fillId="5" borderId="1" xfId="1" applyFont="1" applyFill="1" applyBorder="1" applyAlignment="1">
      <alignment horizontal="center" vertical="center" wrapText="1"/>
    </xf>
    <xf numFmtId="165" fontId="5" fillId="5" borderId="1" xfId="1" applyNumberFormat="1" applyFont="1" applyFill="1" applyBorder="1" applyAlignment="1">
      <alignment horizontal="center" vertical="center"/>
    </xf>
    <xf numFmtId="0" fontId="3" fillId="0" borderId="1" xfId="1" applyFont="1" applyBorder="1" applyAlignment="1">
      <alignment horizontal="center" vertical="center" wrapText="1"/>
    </xf>
    <xf numFmtId="0" fontId="3" fillId="6" borderId="1" xfId="1" applyFont="1" applyFill="1" applyBorder="1" applyAlignment="1">
      <alignment horizontal="center" vertical="center" wrapText="1"/>
    </xf>
    <xf numFmtId="2" fontId="5" fillId="6" borderId="1" xfId="1" applyNumberFormat="1" applyFont="1" applyFill="1" applyBorder="1" applyAlignment="1">
      <alignment horizontal="center" vertical="center"/>
    </xf>
    <xf numFmtId="0" fontId="3" fillId="4" borderId="1" xfId="0" applyFont="1" applyFill="1" applyBorder="1" applyAlignment="1">
      <alignment vertical="center" wrapText="1"/>
    </xf>
    <xf numFmtId="165" fontId="5" fillId="3" borderId="1" xfId="1" applyNumberFormat="1" applyFont="1" applyFill="1" applyBorder="1" applyAlignment="1">
      <alignment horizontal="center" vertical="center"/>
    </xf>
    <xf numFmtId="0" fontId="7" fillId="0" borderId="0" xfId="1" applyFont="1" applyFill="1" applyBorder="1" applyAlignment="1">
      <alignment vertical="center" wrapText="1"/>
    </xf>
    <xf numFmtId="0" fontId="9" fillId="0" borderId="0" xfId="1" applyFont="1" applyAlignment="1">
      <alignment vertical="center" wrapText="1"/>
    </xf>
    <xf numFmtId="14" fontId="10" fillId="0" borderId="0" xfId="1" applyNumberFormat="1" applyFont="1" applyAlignment="1">
      <alignment horizontal="center"/>
    </xf>
    <xf numFmtId="0" fontId="11" fillId="0" borderId="2" xfId="0" applyFont="1" applyFill="1" applyBorder="1" applyAlignment="1">
      <alignment vertical="center"/>
    </xf>
    <xf numFmtId="165" fontId="11" fillId="0" borderId="1" xfId="0" applyNumberFormat="1" applyFont="1" applyFill="1" applyBorder="1" applyAlignment="1">
      <alignment horizontal="center" vertical="center"/>
    </xf>
    <xf numFmtId="165" fontId="11" fillId="0" borderId="3" xfId="0" applyNumberFormat="1" applyFont="1" applyFill="1" applyBorder="1" applyAlignment="1">
      <alignment horizontal="center" vertical="center"/>
    </xf>
    <xf numFmtId="165" fontId="11" fillId="0" borderId="4" xfId="0" applyNumberFormat="1" applyFont="1" applyFill="1" applyBorder="1" applyAlignment="1">
      <alignment horizontal="center" vertical="center"/>
    </xf>
    <xf numFmtId="165" fontId="11" fillId="0" borderId="5" xfId="0" applyNumberFormat="1" applyFont="1" applyFill="1" applyBorder="1" applyAlignment="1">
      <alignment horizontal="center"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165" fontId="11" fillId="7" borderId="1" xfId="1" applyNumberFormat="1" applyFont="1" applyFill="1" applyBorder="1" applyAlignment="1">
      <alignment horizontal="center" vertical="center"/>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10" fillId="0" borderId="0" xfId="1" applyFont="1" applyAlignment="1">
      <alignment horizontal="left" wrapText="1"/>
    </xf>
    <xf numFmtId="0" fontId="2" fillId="0" borderId="0" xfId="1" applyFont="1" applyAlignment="1">
      <alignment horizontal="center"/>
    </xf>
    <xf numFmtId="0" fontId="7" fillId="0" borderId="0" xfId="1" applyFont="1" applyFill="1" applyBorder="1" applyAlignment="1">
      <alignment vertical="center" wrapText="1"/>
    </xf>
    <xf numFmtId="0" fontId="9" fillId="0" borderId="0" xfId="1" applyFont="1" applyAlignment="1">
      <alignment vertical="center" wrapText="1"/>
    </xf>
    <xf numFmtId="0" fontId="10" fillId="0" borderId="0" xfId="1" applyFont="1" applyAlignment="1">
      <alignment horizontal="center"/>
    </xf>
    <xf numFmtId="14" fontId="10" fillId="0" borderId="0" xfId="1" applyNumberFormat="1" applyFont="1" applyAlignment="1">
      <alignment horizontal="center"/>
    </xf>
  </cellXfs>
  <cellStyles count="2">
    <cellStyle name="Normal" xfId="0" builtinId="0"/>
    <cellStyle name="Normal 2" xfId="1"/>
  </cellStyles>
  <dxfs count="8">
    <dxf>
      <font>
        <color rgb="FFFFFFFF"/>
      </font>
    </dxf>
    <dxf>
      <font>
        <color rgb="FFFFFFFF"/>
      </font>
    </dxf>
    <dxf>
      <font>
        <color rgb="FFFFFFFF"/>
      </font>
    </dxf>
    <dxf>
      <font>
        <color rgb="FFFFFFFF"/>
      </font>
    </dxf>
    <dxf>
      <font>
        <color rgb="FFFFFFFF"/>
      </font>
    </dxf>
    <dxf>
      <font>
        <color rgb="FFFFFFFF"/>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T67"/>
  <sheetViews>
    <sheetView tabSelected="1" zoomScaleNormal="100" workbookViewId="0">
      <selection activeCell="D36" sqref="D36"/>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10" width="11.42578125" style="1" customWidth="1"/>
    <col min="11" max="11" width="11.5703125" style="1" customWidth="1"/>
    <col min="12" max="12" width="17.28515625" style="1" customWidth="1"/>
    <col min="13" max="16384" width="9.140625" style="1"/>
  </cols>
  <sheetData>
    <row r="1" spans="1:12" ht="21" x14ac:dyDescent="0.35">
      <c r="A1" s="37" t="s">
        <v>0</v>
      </c>
      <c r="B1" s="37"/>
      <c r="C1" s="37"/>
      <c r="D1" s="37"/>
      <c r="E1" s="37"/>
      <c r="F1" s="37"/>
      <c r="G1" s="37"/>
      <c r="H1" s="37"/>
      <c r="I1" s="37"/>
      <c r="J1" s="37"/>
      <c r="K1" s="37"/>
      <c r="L1" s="37"/>
    </row>
    <row r="2" spans="1:12" ht="21" x14ac:dyDescent="0.35">
      <c r="A2" s="37" t="s">
        <v>1</v>
      </c>
      <c r="B2" s="37"/>
      <c r="C2" s="37"/>
      <c r="D2" s="37"/>
      <c r="E2" s="37"/>
      <c r="F2" s="37"/>
      <c r="G2" s="37"/>
      <c r="H2" s="37"/>
      <c r="I2" s="37"/>
      <c r="J2" s="37"/>
      <c r="K2" s="37"/>
      <c r="L2" s="37"/>
    </row>
    <row r="3" spans="1:12" ht="21" x14ac:dyDescent="0.35">
      <c r="A3" s="37" t="s">
        <v>47</v>
      </c>
      <c r="B3" s="37"/>
      <c r="C3" s="37"/>
      <c r="D3" s="37"/>
      <c r="E3" s="37"/>
      <c r="F3" s="37"/>
      <c r="G3" s="37"/>
      <c r="H3" s="37"/>
      <c r="I3" s="37"/>
      <c r="J3" s="37"/>
      <c r="K3" s="37"/>
      <c r="L3" s="37"/>
    </row>
    <row r="4" spans="1:12" ht="21" x14ac:dyDescent="0.35">
      <c r="A4" s="37" t="s">
        <v>48</v>
      </c>
      <c r="B4" s="37"/>
      <c r="C4" s="37"/>
      <c r="D4" s="37"/>
      <c r="E4" s="37"/>
      <c r="F4" s="37"/>
      <c r="G4" s="37"/>
      <c r="H4" s="37"/>
      <c r="I4" s="37"/>
      <c r="J4" s="37"/>
      <c r="K4" s="37"/>
      <c r="L4" s="37"/>
    </row>
    <row r="5" spans="1:12" ht="22.5" customHeight="1" x14ac:dyDescent="0.35">
      <c r="A5" s="37" t="s">
        <v>49</v>
      </c>
      <c r="B5" s="37"/>
      <c r="C5" s="37"/>
      <c r="D5" s="37"/>
      <c r="E5" s="37"/>
      <c r="F5" s="37"/>
      <c r="G5" s="37"/>
      <c r="H5" s="37"/>
      <c r="I5" s="37"/>
      <c r="J5" s="37"/>
      <c r="K5" s="37"/>
      <c r="L5" s="37"/>
    </row>
    <row r="6" spans="1:12" ht="8.25" customHeight="1" thickBot="1" x14ac:dyDescent="0.3">
      <c r="A6" s="2"/>
      <c r="B6" s="2"/>
      <c r="C6" s="2"/>
      <c r="D6" s="2"/>
      <c r="E6" s="2"/>
      <c r="F6" s="2"/>
      <c r="G6" s="2"/>
      <c r="H6" s="2"/>
      <c r="I6" s="2"/>
      <c r="J6" s="2"/>
      <c r="K6" s="2"/>
      <c r="L6" s="2"/>
    </row>
    <row r="7" spans="1:12" ht="43.5" customHeight="1" thickBot="1" x14ac:dyDescent="0.3">
      <c r="A7" s="6" t="s">
        <v>2</v>
      </c>
      <c r="B7" s="33" t="s">
        <v>1</v>
      </c>
      <c r="C7" s="33"/>
      <c r="D7" s="33"/>
      <c r="E7" s="11" t="s">
        <v>3</v>
      </c>
      <c r="F7" s="34">
        <v>43262</v>
      </c>
      <c r="G7" s="35"/>
      <c r="H7" s="35"/>
      <c r="I7" s="35"/>
      <c r="J7" s="35"/>
      <c r="K7" s="35"/>
      <c r="L7" s="35"/>
    </row>
    <row r="8" spans="1:12" ht="43.5" customHeight="1" thickBot="1" x14ac:dyDescent="0.3">
      <c r="A8" s="6" t="s">
        <v>17</v>
      </c>
      <c r="B8" s="33" t="s">
        <v>47</v>
      </c>
      <c r="C8" s="33"/>
      <c r="D8" s="33"/>
      <c r="E8" s="11" t="s">
        <v>4</v>
      </c>
      <c r="F8" s="34">
        <v>43277</v>
      </c>
      <c r="G8" s="35"/>
      <c r="H8" s="35"/>
      <c r="I8" s="35"/>
      <c r="J8" s="35"/>
      <c r="K8" s="35"/>
      <c r="L8" s="35"/>
    </row>
    <row r="9" spans="1:12" ht="43.5" customHeight="1" thickBot="1" x14ac:dyDescent="0.3">
      <c r="A9" s="6" t="s">
        <v>5</v>
      </c>
      <c r="B9" s="33" t="s">
        <v>50</v>
      </c>
      <c r="C9" s="33"/>
      <c r="D9" s="33"/>
      <c r="E9" s="11" t="s">
        <v>6</v>
      </c>
      <c r="F9" s="34">
        <v>43287</v>
      </c>
      <c r="G9" s="35"/>
      <c r="H9" s="35"/>
      <c r="I9" s="35"/>
      <c r="J9" s="35"/>
      <c r="K9" s="35"/>
      <c r="L9" s="35"/>
    </row>
    <row r="10" spans="1:12" ht="43.5" customHeight="1" thickBot="1" x14ac:dyDescent="0.3">
      <c r="A10" s="6" t="s">
        <v>7</v>
      </c>
      <c r="B10" s="33" t="s">
        <v>51</v>
      </c>
      <c r="C10" s="33"/>
      <c r="D10" s="33"/>
      <c r="E10" s="11" t="s">
        <v>8</v>
      </c>
      <c r="F10" s="34">
        <v>43294</v>
      </c>
      <c r="G10" s="35"/>
      <c r="H10" s="35"/>
      <c r="I10" s="35"/>
      <c r="J10" s="35"/>
      <c r="K10" s="35"/>
      <c r="L10" s="35"/>
    </row>
    <row r="11" spans="1:12" ht="43.5" customHeight="1" thickBot="1" x14ac:dyDescent="0.3">
      <c r="A11" s="6" t="s">
        <v>9</v>
      </c>
      <c r="B11" s="33" t="s">
        <v>52</v>
      </c>
      <c r="C11" s="33"/>
      <c r="D11" s="33"/>
      <c r="E11" s="11" t="s">
        <v>10</v>
      </c>
      <c r="F11" s="34">
        <v>43301</v>
      </c>
      <c r="G11" s="35"/>
      <c r="H11" s="35"/>
      <c r="I11" s="35"/>
      <c r="J11" s="35"/>
      <c r="K11" s="35"/>
      <c r="L11" s="35"/>
    </row>
    <row r="12" spans="1:12" ht="43.5" customHeight="1" thickBot="1" x14ac:dyDescent="0.3">
      <c r="A12" s="6" t="s">
        <v>11</v>
      </c>
      <c r="B12" s="33">
        <v>2</v>
      </c>
      <c r="C12" s="33"/>
      <c r="D12" s="33"/>
      <c r="E12" s="11" t="s">
        <v>12</v>
      </c>
      <c r="F12" s="35">
        <v>4</v>
      </c>
      <c r="G12" s="35"/>
      <c r="H12" s="35"/>
      <c r="I12" s="35"/>
      <c r="J12" s="35"/>
      <c r="K12" s="35"/>
      <c r="L12" s="35"/>
    </row>
    <row r="13" spans="1:12" ht="39.950000000000003" customHeight="1" thickBot="1" x14ac:dyDescent="0.3">
      <c r="A13" s="6" t="s">
        <v>13</v>
      </c>
      <c r="B13" s="33"/>
      <c r="C13" s="33"/>
      <c r="D13" s="33"/>
      <c r="E13" s="33"/>
      <c r="F13" s="33"/>
      <c r="G13" s="33"/>
      <c r="H13" s="33"/>
      <c r="I13" s="33"/>
      <c r="J13" s="33"/>
      <c r="K13" s="33"/>
      <c r="L13" s="33"/>
    </row>
    <row r="14" spans="1:12" ht="59.25" customHeight="1" thickBot="1" x14ac:dyDescent="0.3">
      <c r="A14" s="17" t="s">
        <v>18</v>
      </c>
      <c r="B14" s="6" t="s">
        <v>19</v>
      </c>
      <c r="C14" s="7" t="s">
        <v>14</v>
      </c>
      <c r="D14" s="7" t="s">
        <v>23</v>
      </c>
      <c r="E14" s="18" t="s">
        <v>15</v>
      </c>
      <c r="F14" s="18" t="s">
        <v>24</v>
      </c>
      <c r="G14" s="20" t="s">
        <v>20</v>
      </c>
      <c r="H14" s="20" t="s">
        <v>21</v>
      </c>
      <c r="I14" s="15" t="s">
        <v>22</v>
      </c>
      <c r="J14" s="15" t="s">
        <v>25</v>
      </c>
      <c r="K14" s="8" t="s">
        <v>16</v>
      </c>
      <c r="L14" s="9" t="s">
        <v>26</v>
      </c>
    </row>
    <row r="15" spans="1:12" ht="54" customHeight="1" thickBot="1" x14ac:dyDescent="0.3">
      <c r="A15" s="3">
        <v>1</v>
      </c>
      <c r="B15" s="25" t="s">
        <v>42</v>
      </c>
      <c r="C15" s="26">
        <v>82.411000000000001</v>
      </c>
      <c r="D15" s="4">
        <f>C15*30/100</f>
        <v>24.723299999999998</v>
      </c>
      <c r="E15" s="28">
        <v>90</v>
      </c>
      <c r="F15" s="19">
        <f>E15*10/100</f>
        <v>9</v>
      </c>
      <c r="G15" s="30">
        <v>79.459999999999994</v>
      </c>
      <c r="H15" s="14">
        <f>G15*30/100</f>
        <v>23.837999999999997</v>
      </c>
      <c r="I15" s="32">
        <v>85</v>
      </c>
      <c r="J15" s="16">
        <f>I15*30/100</f>
        <v>25.5</v>
      </c>
      <c r="K15" s="21">
        <f>SUM(D15,F15,H15,J15)</f>
        <v>83.061299999999989</v>
      </c>
      <c r="L15" s="10" t="s">
        <v>54</v>
      </c>
    </row>
    <row r="16" spans="1:12" ht="54" customHeight="1" thickBot="1" x14ac:dyDescent="0.3">
      <c r="A16" s="3">
        <v>2</v>
      </c>
      <c r="B16" s="25" t="s">
        <v>28</v>
      </c>
      <c r="C16" s="27">
        <v>90.792000000000002</v>
      </c>
      <c r="D16" s="4">
        <f t="shared" ref="D16:D23" si="0">C16*30/100</f>
        <v>27.2376</v>
      </c>
      <c r="E16" s="29">
        <v>88.75</v>
      </c>
      <c r="F16" s="19">
        <f t="shared" ref="F16:F23" si="1">E16*10/100</f>
        <v>8.875</v>
      </c>
      <c r="G16" s="31">
        <v>95.8</v>
      </c>
      <c r="H16" s="14">
        <f t="shared" ref="H16:H23" si="2">G16*30/100</f>
        <v>28.74</v>
      </c>
      <c r="I16" s="32">
        <v>56</v>
      </c>
      <c r="J16" s="16">
        <f t="shared" ref="J16:J23" si="3">I16*30/100</f>
        <v>16.8</v>
      </c>
      <c r="K16" s="21">
        <f t="shared" ref="K16:K23" si="4">SUM(D16,F16,H16,J16)</f>
        <v>81.652599999999993</v>
      </c>
      <c r="L16" s="10" t="s">
        <v>54</v>
      </c>
    </row>
    <row r="17" spans="1:12" ht="54" customHeight="1" thickBot="1" x14ac:dyDescent="0.3">
      <c r="A17" s="3">
        <v>3</v>
      </c>
      <c r="B17" s="25" t="s">
        <v>29</v>
      </c>
      <c r="C17" s="27">
        <v>88.555000000000007</v>
      </c>
      <c r="D17" s="4">
        <f t="shared" si="0"/>
        <v>26.566500000000001</v>
      </c>
      <c r="E17" s="29">
        <v>91.25</v>
      </c>
      <c r="F17" s="19">
        <f t="shared" si="1"/>
        <v>9.125</v>
      </c>
      <c r="G17" s="31">
        <v>95.56</v>
      </c>
      <c r="H17" s="14">
        <f t="shared" si="2"/>
        <v>28.668000000000003</v>
      </c>
      <c r="I17" s="32">
        <v>44</v>
      </c>
      <c r="J17" s="16">
        <f t="shared" si="3"/>
        <v>13.2</v>
      </c>
      <c r="K17" s="21">
        <f t="shared" si="4"/>
        <v>77.559500000000014</v>
      </c>
      <c r="L17" s="10" t="s">
        <v>55</v>
      </c>
    </row>
    <row r="18" spans="1:12" ht="54" customHeight="1" thickBot="1" x14ac:dyDescent="0.3">
      <c r="A18" s="3">
        <v>4</v>
      </c>
      <c r="B18" s="25" t="s">
        <v>36</v>
      </c>
      <c r="C18" s="27">
        <v>88.484999999999999</v>
      </c>
      <c r="D18" s="4">
        <f t="shared" si="0"/>
        <v>26.545500000000001</v>
      </c>
      <c r="E18" s="29">
        <v>82.5</v>
      </c>
      <c r="F18" s="19">
        <f t="shared" si="1"/>
        <v>8.25</v>
      </c>
      <c r="G18" s="31">
        <v>93.46</v>
      </c>
      <c r="H18" s="14">
        <f t="shared" si="2"/>
        <v>28.037999999999997</v>
      </c>
      <c r="I18" s="32">
        <v>48</v>
      </c>
      <c r="J18" s="16">
        <f t="shared" si="3"/>
        <v>14.4</v>
      </c>
      <c r="K18" s="21">
        <f t="shared" si="4"/>
        <v>77.233500000000006</v>
      </c>
      <c r="L18" s="10" t="s">
        <v>55</v>
      </c>
    </row>
    <row r="19" spans="1:12" ht="54" customHeight="1" thickBot="1" x14ac:dyDescent="0.3">
      <c r="A19" s="3">
        <v>5</v>
      </c>
      <c r="B19" s="25" t="s">
        <v>33</v>
      </c>
      <c r="C19" s="27">
        <v>85.798000000000002</v>
      </c>
      <c r="D19" s="4">
        <f t="shared" si="0"/>
        <v>25.7394</v>
      </c>
      <c r="E19" s="29">
        <v>91.25</v>
      </c>
      <c r="F19" s="19">
        <f t="shared" si="1"/>
        <v>9.125</v>
      </c>
      <c r="G19" s="31">
        <v>86.93</v>
      </c>
      <c r="H19" s="14">
        <f t="shared" si="2"/>
        <v>26.079000000000001</v>
      </c>
      <c r="I19" s="32">
        <v>54</v>
      </c>
      <c r="J19" s="16">
        <f t="shared" si="3"/>
        <v>16.2</v>
      </c>
      <c r="K19" s="21">
        <f t="shared" si="4"/>
        <v>77.1434</v>
      </c>
      <c r="L19" s="10" t="s">
        <v>53</v>
      </c>
    </row>
    <row r="20" spans="1:12" ht="54" customHeight="1" thickBot="1" x14ac:dyDescent="0.3">
      <c r="A20" s="3">
        <v>6</v>
      </c>
      <c r="B20" s="25" t="s">
        <v>37</v>
      </c>
      <c r="C20" s="27">
        <v>89.951999999999998</v>
      </c>
      <c r="D20" s="4">
        <f t="shared" si="0"/>
        <v>26.985599999999998</v>
      </c>
      <c r="E20" s="29">
        <v>80</v>
      </c>
      <c r="F20" s="19">
        <f t="shared" si="1"/>
        <v>8</v>
      </c>
      <c r="G20" s="31">
        <v>80.86</v>
      </c>
      <c r="H20" s="14">
        <f t="shared" si="2"/>
        <v>24.258000000000003</v>
      </c>
      <c r="I20" s="32">
        <v>59</v>
      </c>
      <c r="J20" s="16">
        <f t="shared" si="3"/>
        <v>17.7</v>
      </c>
      <c r="K20" s="21">
        <f t="shared" si="4"/>
        <v>76.943600000000004</v>
      </c>
      <c r="L20" s="10" t="s">
        <v>53</v>
      </c>
    </row>
    <row r="21" spans="1:12" ht="54" customHeight="1" thickBot="1" x14ac:dyDescent="0.3">
      <c r="A21" s="3">
        <v>7</v>
      </c>
      <c r="B21" s="25" t="s">
        <v>34</v>
      </c>
      <c r="C21" s="27">
        <v>90.484999999999999</v>
      </c>
      <c r="D21" s="4">
        <f t="shared" si="0"/>
        <v>27.145500000000002</v>
      </c>
      <c r="E21" s="29">
        <v>82.5</v>
      </c>
      <c r="F21" s="19">
        <f t="shared" si="1"/>
        <v>8.25</v>
      </c>
      <c r="G21" s="31">
        <v>79</v>
      </c>
      <c r="H21" s="14">
        <f t="shared" si="2"/>
        <v>23.7</v>
      </c>
      <c r="I21" s="32">
        <v>56</v>
      </c>
      <c r="J21" s="16">
        <f t="shared" si="3"/>
        <v>16.8</v>
      </c>
      <c r="K21" s="21">
        <f t="shared" si="4"/>
        <v>75.895499999999998</v>
      </c>
      <c r="L21" s="10" t="s">
        <v>53</v>
      </c>
    </row>
    <row r="22" spans="1:12" ht="54" customHeight="1" thickBot="1" x14ac:dyDescent="0.3">
      <c r="A22" s="3">
        <v>8</v>
      </c>
      <c r="B22" s="25" t="s">
        <v>31</v>
      </c>
      <c r="C22" s="27">
        <v>89.349000000000004</v>
      </c>
      <c r="D22" s="4">
        <f t="shared" si="0"/>
        <v>26.804700000000004</v>
      </c>
      <c r="E22" s="29">
        <v>87.5</v>
      </c>
      <c r="F22" s="19">
        <f t="shared" si="1"/>
        <v>8.75</v>
      </c>
      <c r="G22" s="31">
        <v>87.4</v>
      </c>
      <c r="H22" s="14">
        <f t="shared" si="2"/>
        <v>26.22</v>
      </c>
      <c r="I22" s="32">
        <v>47</v>
      </c>
      <c r="J22" s="16">
        <f t="shared" si="3"/>
        <v>14.1</v>
      </c>
      <c r="K22" s="21">
        <f t="shared" si="4"/>
        <v>75.874700000000004</v>
      </c>
      <c r="L22" s="10" t="s">
        <v>53</v>
      </c>
    </row>
    <row r="23" spans="1:12" ht="54" customHeight="1" thickBot="1" x14ac:dyDescent="0.3">
      <c r="A23" s="3">
        <v>9</v>
      </c>
      <c r="B23" s="25" t="s">
        <v>27</v>
      </c>
      <c r="C23" s="27">
        <v>86.638000000000005</v>
      </c>
      <c r="D23" s="4">
        <f t="shared" si="0"/>
        <v>25.991400000000002</v>
      </c>
      <c r="E23" s="29">
        <v>95</v>
      </c>
      <c r="F23" s="19">
        <f t="shared" si="1"/>
        <v>9.5</v>
      </c>
      <c r="G23" s="31">
        <v>97.43</v>
      </c>
      <c r="H23" s="14">
        <f t="shared" si="2"/>
        <v>29.228999999999999</v>
      </c>
      <c r="I23" s="32">
        <v>29</v>
      </c>
      <c r="J23" s="16">
        <f t="shared" si="3"/>
        <v>8.6999999999999993</v>
      </c>
      <c r="K23" s="21">
        <f t="shared" si="4"/>
        <v>73.420400000000001</v>
      </c>
      <c r="L23" s="10" t="s">
        <v>53</v>
      </c>
    </row>
    <row r="24" spans="1:12" ht="54" customHeight="1" thickBot="1" x14ac:dyDescent="0.3">
      <c r="A24" s="3">
        <v>10</v>
      </c>
      <c r="B24" s="25" t="s">
        <v>32</v>
      </c>
      <c r="C24" s="27">
        <v>90.147000000000006</v>
      </c>
      <c r="D24" s="4">
        <f t="shared" ref="D24:D34" si="5">C24*30/100</f>
        <v>27.044100000000004</v>
      </c>
      <c r="E24" s="29">
        <v>86.25</v>
      </c>
      <c r="F24" s="19">
        <f t="shared" ref="F24:F34" si="6">E24*10/100</f>
        <v>8.625</v>
      </c>
      <c r="G24" s="31">
        <v>88.56</v>
      </c>
      <c r="H24" s="14">
        <f t="shared" ref="H24:H34" si="7">G24*30/100</f>
        <v>26.568000000000001</v>
      </c>
      <c r="I24" s="32">
        <v>36</v>
      </c>
      <c r="J24" s="16">
        <f t="shared" ref="J24:J34" si="8">I24*30/100</f>
        <v>10.8</v>
      </c>
      <c r="K24" s="21">
        <f t="shared" ref="K24:K34" si="9">SUM(D24,F24,H24,J24)</f>
        <v>73.037099999999995</v>
      </c>
      <c r="L24" s="10" t="s">
        <v>53</v>
      </c>
    </row>
    <row r="25" spans="1:12" ht="54" customHeight="1" thickBot="1" x14ac:dyDescent="0.3">
      <c r="A25" s="3">
        <v>11</v>
      </c>
      <c r="B25" s="25" t="s">
        <v>35</v>
      </c>
      <c r="C25" s="27">
        <v>91.754000000000005</v>
      </c>
      <c r="D25" s="4">
        <f t="shared" si="5"/>
        <v>27.526200000000003</v>
      </c>
      <c r="E25" s="29">
        <v>80</v>
      </c>
      <c r="F25" s="19">
        <f t="shared" si="6"/>
        <v>8</v>
      </c>
      <c r="G25" s="31">
        <v>79.930000000000007</v>
      </c>
      <c r="H25" s="14">
        <f t="shared" si="7"/>
        <v>23.978999999999999</v>
      </c>
      <c r="I25" s="32">
        <v>44</v>
      </c>
      <c r="J25" s="16">
        <f t="shared" si="8"/>
        <v>13.2</v>
      </c>
      <c r="K25" s="21">
        <f t="shared" si="9"/>
        <v>72.705200000000005</v>
      </c>
      <c r="L25" s="10" t="s">
        <v>53</v>
      </c>
    </row>
    <row r="26" spans="1:12" ht="54" customHeight="1" thickBot="1" x14ac:dyDescent="0.3">
      <c r="A26" s="3">
        <v>12</v>
      </c>
      <c r="B26" s="25" t="s">
        <v>39</v>
      </c>
      <c r="C26" s="27">
        <v>90.418999999999997</v>
      </c>
      <c r="D26" s="4">
        <f t="shared" si="5"/>
        <v>27.125699999999998</v>
      </c>
      <c r="E26" s="29">
        <v>78.75</v>
      </c>
      <c r="F26" s="19">
        <f t="shared" si="6"/>
        <v>7.875</v>
      </c>
      <c r="G26" s="31">
        <v>78.06</v>
      </c>
      <c r="H26" s="14">
        <f t="shared" si="7"/>
        <v>23.418000000000003</v>
      </c>
      <c r="I26" s="32">
        <v>47</v>
      </c>
      <c r="J26" s="16">
        <f t="shared" si="8"/>
        <v>14.1</v>
      </c>
      <c r="K26" s="21">
        <f t="shared" si="9"/>
        <v>72.518699999999995</v>
      </c>
      <c r="L26" s="10" t="s">
        <v>53</v>
      </c>
    </row>
    <row r="27" spans="1:12" ht="54" customHeight="1" thickBot="1" x14ac:dyDescent="0.3">
      <c r="A27" s="3">
        <v>13</v>
      </c>
      <c r="B27" s="25" t="s">
        <v>45</v>
      </c>
      <c r="C27" s="27">
        <v>86.2</v>
      </c>
      <c r="D27" s="4">
        <f t="shared" si="5"/>
        <v>25.86</v>
      </c>
      <c r="E27" s="29">
        <v>82.5</v>
      </c>
      <c r="F27" s="19">
        <f t="shared" si="6"/>
        <v>8.25</v>
      </c>
      <c r="G27" s="31">
        <v>82.5</v>
      </c>
      <c r="H27" s="14">
        <f t="shared" si="7"/>
        <v>24.75</v>
      </c>
      <c r="I27" s="32">
        <v>41</v>
      </c>
      <c r="J27" s="16">
        <f t="shared" si="8"/>
        <v>12.3</v>
      </c>
      <c r="K27" s="21">
        <f t="shared" si="9"/>
        <v>71.16</v>
      </c>
      <c r="L27" s="10" t="s">
        <v>53</v>
      </c>
    </row>
    <row r="28" spans="1:12" ht="54" customHeight="1" thickBot="1" x14ac:dyDescent="0.3">
      <c r="A28" s="3">
        <v>14</v>
      </c>
      <c r="B28" s="25" t="s">
        <v>38</v>
      </c>
      <c r="C28" s="27">
        <v>81.414000000000001</v>
      </c>
      <c r="D28" s="4">
        <f t="shared" si="5"/>
        <v>24.424199999999999</v>
      </c>
      <c r="E28" s="29">
        <v>92.5</v>
      </c>
      <c r="F28" s="19">
        <f t="shared" si="6"/>
        <v>9.25</v>
      </c>
      <c r="G28" s="31">
        <v>84.36</v>
      </c>
      <c r="H28" s="14">
        <f t="shared" si="7"/>
        <v>25.308000000000003</v>
      </c>
      <c r="I28" s="32">
        <v>39</v>
      </c>
      <c r="J28" s="16">
        <f t="shared" si="8"/>
        <v>11.7</v>
      </c>
      <c r="K28" s="21">
        <f t="shared" si="9"/>
        <v>70.682200000000009</v>
      </c>
      <c r="L28" s="10" t="s">
        <v>53</v>
      </c>
    </row>
    <row r="29" spans="1:12" ht="54" customHeight="1" thickBot="1" x14ac:dyDescent="0.3">
      <c r="A29" s="3">
        <v>15</v>
      </c>
      <c r="B29" s="25" t="s">
        <v>44</v>
      </c>
      <c r="C29" s="27">
        <v>86.831999999999994</v>
      </c>
      <c r="D29" s="4">
        <f t="shared" si="5"/>
        <v>26.049600000000002</v>
      </c>
      <c r="E29" s="29">
        <v>82.5</v>
      </c>
      <c r="F29" s="19">
        <f t="shared" si="6"/>
        <v>8.25</v>
      </c>
      <c r="G29" s="31">
        <v>88.1</v>
      </c>
      <c r="H29" s="14">
        <f t="shared" si="7"/>
        <v>26.43</v>
      </c>
      <c r="I29" s="32">
        <v>31</v>
      </c>
      <c r="J29" s="16">
        <f t="shared" si="8"/>
        <v>9.3000000000000007</v>
      </c>
      <c r="K29" s="21">
        <f t="shared" si="9"/>
        <v>70.029600000000002</v>
      </c>
      <c r="L29" s="10" t="s">
        <v>53</v>
      </c>
    </row>
    <row r="30" spans="1:12" ht="54" customHeight="1" thickBot="1" x14ac:dyDescent="0.3">
      <c r="A30" s="3">
        <v>16</v>
      </c>
      <c r="B30" s="25" t="s">
        <v>40</v>
      </c>
      <c r="C30" s="27">
        <v>85.245000000000005</v>
      </c>
      <c r="D30" s="4">
        <f t="shared" si="5"/>
        <v>25.573500000000003</v>
      </c>
      <c r="E30" s="29">
        <v>86.25</v>
      </c>
      <c r="F30" s="19">
        <f t="shared" si="6"/>
        <v>8.625</v>
      </c>
      <c r="G30" s="31">
        <v>86</v>
      </c>
      <c r="H30" s="14">
        <f t="shared" si="7"/>
        <v>25.8</v>
      </c>
      <c r="I30" s="32">
        <v>33</v>
      </c>
      <c r="J30" s="16">
        <f t="shared" si="8"/>
        <v>9.9</v>
      </c>
      <c r="K30" s="21">
        <f t="shared" si="9"/>
        <v>69.898500000000013</v>
      </c>
      <c r="L30" s="10" t="s">
        <v>53</v>
      </c>
    </row>
    <row r="31" spans="1:12" ht="54" customHeight="1" thickBot="1" x14ac:dyDescent="0.3">
      <c r="A31" s="3">
        <v>17</v>
      </c>
      <c r="B31" s="25" t="s">
        <v>30</v>
      </c>
      <c r="C31" s="27">
        <v>90.531000000000006</v>
      </c>
      <c r="D31" s="4">
        <f t="shared" si="5"/>
        <v>27.159300000000002</v>
      </c>
      <c r="E31" s="29">
        <v>87.5</v>
      </c>
      <c r="F31" s="19">
        <f t="shared" si="6"/>
        <v>8.75</v>
      </c>
      <c r="G31" s="31">
        <v>81.8</v>
      </c>
      <c r="H31" s="14">
        <f t="shared" si="7"/>
        <v>24.54</v>
      </c>
      <c r="I31" s="32">
        <v>31</v>
      </c>
      <c r="J31" s="16">
        <f t="shared" si="8"/>
        <v>9.3000000000000007</v>
      </c>
      <c r="K31" s="21">
        <f t="shared" si="9"/>
        <v>69.749300000000005</v>
      </c>
      <c r="L31" s="10" t="s">
        <v>53</v>
      </c>
    </row>
    <row r="32" spans="1:12" ht="54" customHeight="1" thickBot="1" x14ac:dyDescent="0.3">
      <c r="A32" s="3">
        <v>18</v>
      </c>
      <c r="B32" s="25" t="s">
        <v>41</v>
      </c>
      <c r="C32" s="27">
        <v>86.608000000000004</v>
      </c>
      <c r="D32" s="4">
        <f t="shared" si="5"/>
        <v>25.982400000000002</v>
      </c>
      <c r="E32" s="29">
        <v>83.75</v>
      </c>
      <c r="F32" s="19">
        <f t="shared" si="6"/>
        <v>8.375</v>
      </c>
      <c r="G32" s="31">
        <v>86.46</v>
      </c>
      <c r="H32" s="14">
        <f t="shared" si="7"/>
        <v>25.937999999999999</v>
      </c>
      <c r="I32" s="32">
        <v>24</v>
      </c>
      <c r="J32" s="16">
        <f t="shared" si="8"/>
        <v>7.2</v>
      </c>
      <c r="K32" s="21">
        <f t="shared" si="9"/>
        <v>67.495400000000004</v>
      </c>
      <c r="L32" s="10" t="s">
        <v>53</v>
      </c>
    </row>
    <row r="33" spans="1:20" ht="54" customHeight="1" thickBot="1" x14ac:dyDescent="0.3">
      <c r="A33" s="3">
        <v>19</v>
      </c>
      <c r="B33" s="25" t="s">
        <v>46</v>
      </c>
      <c r="C33" s="27">
        <v>88.120999999999995</v>
      </c>
      <c r="D33" s="4">
        <f t="shared" si="5"/>
        <v>26.436299999999996</v>
      </c>
      <c r="E33" s="29">
        <v>78.75</v>
      </c>
      <c r="F33" s="19">
        <f t="shared" si="6"/>
        <v>7.875</v>
      </c>
      <c r="G33" s="31">
        <v>79</v>
      </c>
      <c r="H33" s="14">
        <f t="shared" si="7"/>
        <v>23.7</v>
      </c>
      <c r="I33" s="32">
        <v>28</v>
      </c>
      <c r="J33" s="16">
        <f t="shared" si="8"/>
        <v>8.4</v>
      </c>
      <c r="K33" s="21">
        <f t="shared" si="9"/>
        <v>66.411299999999997</v>
      </c>
      <c r="L33" s="10" t="s">
        <v>53</v>
      </c>
    </row>
    <row r="34" spans="1:20" ht="54" customHeight="1" thickBot="1" x14ac:dyDescent="0.3">
      <c r="A34" s="3">
        <v>20</v>
      </c>
      <c r="B34" s="25" t="s">
        <v>43</v>
      </c>
      <c r="C34" s="27">
        <v>78.927000000000007</v>
      </c>
      <c r="D34" s="4">
        <f t="shared" si="5"/>
        <v>23.678100000000004</v>
      </c>
      <c r="E34" s="29">
        <v>95</v>
      </c>
      <c r="F34" s="19">
        <f t="shared" si="6"/>
        <v>9.5</v>
      </c>
      <c r="G34" s="31">
        <v>91.83</v>
      </c>
      <c r="H34" s="14">
        <f t="shared" si="7"/>
        <v>27.548999999999999</v>
      </c>
      <c r="I34" s="32">
        <v>18</v>
      </c>
      <c r="J34" s="16">
        <f t="shared" si="8"/>
        <v>5.4</v>
      </c>
      <c r="K34" s="21">
        <f t="shared" si="9"/>
        <v>66.127099999999999</v>
      </c>
      <c r="L34" s="10" t="s">
        <v>53</v>
      </c>
    </row>
    <row r="35" spans="1:20" ht="88.5" customHeight="1" x14ac:dyDescent="0.25">
      <c r="A35" s="38" t="s">
        <v>56</v>
      </c>
      <c r="B35" s="39"/>
      <c r="C35" s="39"/>
      <c r="D35" s="39"/>
      <c r="E35" s="39"/>
      <c r="F35" s="39"/>
      <c r="G35" s="39"/>
      <c r="H35" s="39"/>
      <c r="I35" s="39"/>
      <c r="J35" s="39"/>
      <c r="K35" s="39"/>
      <c r="L35" s="39"/>
    </row>
    <row r="36" spans="1:20" ht="21.75" customHeight="1" x14ac:dyDescent="0.25">
      <c r="A36" s="22"/>
      <c r="B36" s="23"/>
      <c r="C36" s="23"/>
      <c r="D36" s="23"/>
      <c r="E36" s="23"/>
      <c r="F36" s="23"/>
      <c r="G36" s="23"/>
      <c r="H36" s="23"/>
      <c r="I36" s="23"/>
      <c r="J36" s="23"/>
      <c r="K36" s="23"/>
      <c r="L36" s="23"/>
    </row>
    <row r="37" spans="1:20" ht="21" customHeight="1" x14ac:dyDescent="0.25">
      <c r="A37" s="22"/>
      <c r="B37" s="23"/>
      <c r="C37" s="23"/>
      <c r="D37" s="23"/>
      <c r="E37" s="23"/>
      <c r="F37" s="23"/>
      <c r="G37" s="23"/>
      <c r="H37" s="23"/>
      <c r="I37" s="23"/>
      <c r="J37" s="23"/>
      <c r="K37" s="23"/>
      <c r="L37" s="23"/>
    </row>
    <row r="38" spans="1:20" ht="17.25" x14ac:dyDescent="0.25">
      <c r="A38" s="12"/>
      <c r="B38" s="13"/>
      <c r="C38" s="13"/>
      <c r="D38" s="12"/>
      <c r="E38" s="40"/>
      <c r="F38" s="40"/>
      <c r="G38" s="13"/>
      <c r="H38" s="13"/>
      <c r="I38" s="40"/>
      <c r="J38" s="40"/>
      <c r="K38" s="12"/>
      <c r="M38" s="5"/>
      <c r="N38" s="5"/>
      <c r="O38" s="5"/>
      <c r="P38" s="5"/>
      <c r="Q38" s="5"/>
      <c r="R38" s="5"/>
      <c r="S38" s="5"/>
      <c r="T38" s="5"/>
    </row>
    <row r="39" spans="1:20" x14ac:dyDescent="0.25">
      <c r="A39" s="12"/>
      <c r="B39" s="13"/>
      <c r="C39" s="12"/>
      <c r="D39" s="12"/>
      <c r="E39" s="40"/>
      <c r="F39" s="40"/>
      <c r="G39" s="12"/>
      <c r="H39" s="12"/>
      <c r="I39" s="40"/>
      <c r="J39" s="40"/>
      <c r="K39" s="12"/>
    </row>
    <row r="40" spans="1:20" x14ac:dyDescent="0.25">
      <c r="A40" s="12"/>
      <c r="B40" s="13"/>
      <c r="C40" s="12"/>
      <c r="D40" s="12"/>
      <c r="E40" s="12"/>
      <c r="F40" s="12"/>
      <c r="G40" s="12"/>
      <c r="H40" s="12"/>
      <c r="I40" s="12"/>
      <c r="J40" s="12"/>
      <c r="K40" s="12"/>
    </row>
    <row r="41" spans="1:20" ht="15.75" customHeight="1" x14ac:dyDescent="0.25">
      <c r="A41" s="12"/>
      <c r="B41" s="13"/>
      <c r="C41" s="12"/>
      <c r="D41" s="12"/>
      <c r="E41" s="40"/>
      <c r="F41" s="40"/>
      <c r="G41" s="12"/>
      <c r="H41" s="12"/>
      <c r="I41" s="40"/>
      <c r="J41" s="40"/>
      <c r="K41" s="12"/>
    </row>
    <row r="42" spans="1:20" ht="15.75" customHeight="1" x14ac:dyDescent="0.25">
      <c r="A42" s="12"/>
      <c r="B42" s="12"/>
      <c r="C42" s="12"/>
      <c r="D42" s="12"/>
      <c r="E42" s="12"/>
      <c r="F42" s="12"/>
      <c r="G42" s="12"/>
      <c r="H42" s="12"/>
      <c r="I42" s="12"/>
      <c r="J42" s="12"/>
      <c r="K42" s="12"/>
    </row>
    <row r="43" spans="1:20" ht="15.75" customHeight="1" x14ac:dyDescent="0.25">
      <c r="A43" s="12"/>
      <c r="B43" s="12"/>
      <c r="C43" s="12"/>
      <c r="D43" s="12"/>
      <c r="E43" s="12"/>
      <c r="F43" s="12"/>
      <c r="G43" s="12"/>
      <c r="H43" s="12"/>
      <c r="I43" s="12"/>
      <c r="J43" s="12"/>
      <c r="K43" s="12"/>
    </row>
    <row r="44" spans="1:20" ht="15.75" customHeight="1" x14ac:dyDescent="0.25">
      <c r="A44" s="12"/>
      <c r="B44" s="12"/>
      <c r="C44" s="12"/>
      <c r="D44" s="12"/>
      <c r="E44" s="12"/>
      <c r="F44" s="12"/>
      <c r="G44" s="12"/>
      <c r="H44" s="12"/>
      <c r="I44" s="12"/>
      <c r="J44" s="12"/>
      <c r="K44" s="12"/>
    </row>
    <row r="45" spans="1:20" x14ac:dyDescent="0.25">
      <c r="A45" s="12"/>
      <c r="B45" s="24"/>
      <c r="C45" s="12"/>
      <c r="D45" s="12"/>
      <c r="E45" s="41"/>
      <c r="F45" s="41"/>
      <c r="G45" s="12"/>
      <c r="H45" s="12"/>
      <c r="I45" s="41"/>
      <c r="J45" s="41"/>
      <c r="K45" s="12"/>
    </row>
    <row r="46" spans="1:20" x14ac:dyDescent="0.25">
      <c r="A46" s="12"/>
      <c r="B46" s="24"/>
      <c r="C46" s="12"/>
      <c r="D46" s="12"/>
      <c r="E46" s="24"/>
      <c r="F46" s="24"/>
      <c r="G46" s="12"/>
      <c r="H46" s="12"/>
      <c r="I46" s="24"/>
      <c r="J46" s="24"/>
      <c r="K46" s="12"/>
    </row>
    <row r="47" spans="1:20" x14ac:dyDescent="0.25">
      <c r="A47" s="12"/>
      <c r="B47" s="24"/>
      <c r="C47" s="12"/>
      <c r="D47" s="12"/>
      <c r="E47" s="24"/>
      <c r="F47" s="24"/>
      <c r="G47" s="12"/>
      <c r="H47" s="12"/>
      <c r="I47" s="24"/>
      <c r="J47" s="24"/>
      <c r="K47" s="12"/>
    </row>
    <row r="48" spans="1:20" x14ac:dyDescent="0.25">
      <c r="A48" s="12"/>
      <c r="B48" s="24"/>
      <c r="C48" s="12"/>
      <c r="D48" s="12"/>
      <c r="E48" s="24"/>
      <c r="F48" s="24"/>
      <c r="G48" s="12"/>
      <c r="H48" s="12"/>
      <c r="I48" s="24"/>
      <c r="J48" s="24"/>
      <c r="K48" s="12"/>
    </row>
    <row r="49" spans="1:12" ht="15" customHeight="1" x14ac:dyDescent="0.25">
      <c r="A49" s="12"/>
      <c r="B49" s="12"/>
      <c r="C49" s="12"/>
      <c r="D49" s="12"/>
      <c r="E49" s="12"/>
      <c r="F49" s="12"/>
      <c r="G49" s="12"/>
      <c r="H49" s="12"/>
      <c r="I49" s="12"/>
      <c r="J49" s="12"/>
      <c r="K49" s="12"/>
      <c r="L49" s="12"/>
    </row>
    <row r="50" spans="1:12" ht="15" customHeight="1" x14ac:dyDescent="0.25">
      <c r="A50" s="36"/>
      <c r="B50" s="36"/>
      <c r="C50" s="36"/>
      <c r="D50" s="36"/>
      <c r="E50" s="36"/>
      <c r="F50" s="36"/>
      <c r="G50" s="36"/>
      <c r="H50" s="36"/>
      <c r="I50" s="36"/>
      <c r="J50" s="36"/>
      <c r="K50" s="36"/>
      <c r="L50" s="36"/>
    </row>
    <row r="51" spans="1:12" ht="20.25" customHeight="1" x14ac:dyDescent="0.25">
      <c r="A51" s="36"/>
      <c r="B51" s="36"/>
      <c r="C51" s="36"/>
      <c r="D51" s="36"/>
      <c r="E51" s="36"/>
      <c r="F51" s="36"/>
      <c r="G51" s="36"/>
      <c r="H51" s="36"/>
      <c r="I51" s="36"/>
      <c r="J51" s="36"/>
      <c r="K51" s="36"/>
      <c r="L51" s="36"/>
    </row>
    <row r="52" spans="1:12" ht="15" customHeight="1" x14ac:dyDescent="0.25">
      <c r="A52" s="36"/>
      <c r="B52" s="36"/>
      <c r="C52" s="36"/>
      <c r="D52" s="36"/>
      <c r="E52" s="36"/>
      <c r="F52" s="36"/>
      <c r="G52" s="36"/>
      <c r="H52" s="36"/>
      <c r="I52" s="36"/>
      <c r="J52" s="36"/>
      <c r="K52" s="36"/>
      <c r="L52" s="36"/>
    </row>
    <row r="53" spans="1:12" ht="42.75" customHeight="1" x14ac:dyDescent="0.25"/>
    <row r="54" spans="1:12" ht="15.75" customHeight="1" x14ac:dyDescent="0.25"/>
    <row r="55" spans="1:12" ht="15.75" customHeight="1" x14ac:dyDescent="0.25"/>
    <row r="56" spans="1:12" ht="18.75" customHeight="1" x14ac:dyDescent="0.25"/>
    <row r="57" spans="1:12" ht="18.75" customHeight="1" x14ac:dyDescent="0.25"/>
    <row r="58" spans="1:12" ht="18.75" customHeight="1" x14ac:dyDescent="0.25"/>
    <row r="59" spans="1:12" ht="18.75" customHeight="1" x14ac:dyDescent="0.25"/>
    <row r="60" spans="1:12" ht="18.75" customHeight="1" x14ac:dyDescent="0.25"/>
    <row r="61" spans="1:12" ht="18.75" customHeight="1" x14ac:dyDescent="0.25"/>
    <row r="62" spans="1:12" ht="18.75" customHeight="1" x14ac:dyDescent="0.25"/>
    <row r="63" spans="1:12" ht="18.75" customHeight="1" x14ac:dyDescent="0.25"/>
    <row r="64" spans="1:12" ht="18.75" customHeight="1" x14ac:dyDescent="0.25"/>
    <row r="65" ht="18.75" customHeight="1" x14ac:dyDescent="0.25"/>
    <row r="66" ht="18.75" customHeight="1" x14ac:dyDescent="0.25"/>
    <row r="67" ht="15" customHeight="1" x14ac:dyDescent="0.25"/>
  </sheetData>
  <mergeCells count="30">
    <mergeCell ref="I38:J38"/>
    <mergeCell ref="E38:F38"/>
    <mergeCell ref="E45:F45"/>
    <mergeCell ref="I45:J45"/>
    <mergeCell ref="E39:F39"/>
    <mergeCell ref="E41:F41"/>
    <mergeCell ref="I41:J41"/>
    <mergeCell ref="I39:J39"/>
    <mergeCell ref="A50:L50"/>
    <mergeCell ref="A51:L51"/>
    <mergeCell ref="A52:L52"/>
    <mergeCell ref="A1:L1"/>
    <mergeCell ref="A2:L2"/>
    <mergeCell ref="A3:L3"/>
    <mergeCell ref="A4:L4"/>
    <mergeCell ref="A5:L5"/>
    <mergeCell ref="F12:L12"/>
    <mergeCell ref="A35:L35"/>
    <mergeCell ref="B13:L13"/>
    <mergeCell ref="B7:D7"/>
    <mergeCell ref="B8:D8"/>
    <mergeCell ref="B9:D9"/>
    <mergeCell ref="B10:D10"/>
    <mergeCell ref="B11:D11"/>
    <mergeCell ref="B12:D12"/>
    <mergeCell ref="F7:L7"/>
    <mergeCell ref="F8:L8"/>
    <mergeCell ref="F9:L9"/>
    <mergeCell ref="F10:L10"/>
    <mergeCell ref="F11:L11"/>
  </mergeCells>
  <conditionalFormatting sqref="E7 A7:B13">
    <cfRule type="cellIs" dxfId="7" priority="19" operator="equal">
      <formula>0</formula>
    </cfRule>
  </conditionalFormatting>
  <conditionalFormatting sqref="E8:E12">
    <cfRule type="cellIs" dxfId="6" priority="18" operator="equal">
      <formula>0</formula>
    </cfRule>
  </conditionalFormatting>
  <conditionalFormatting sqref="B17:B24">
    <cfRule type="cellIs" dxfId="5" priority="6" operator="equal">
      <formula>0</formula>
    </cfRule>
  </conditionalFormatting>
  <conditionalFormatting sqref="B16">
    <cfRule type="cellIs" dxfId="4" priority="4" operator="equal">
      <formula>0</formula>
    </cfRule>
  </conditionalFormatting>
  <conditionalFormatting sqref="B15">
    <cfRule type="cellIs" dxfId="3" priority="5" operator="equal">
      <formula>0</formula>
    </cfRule>
  </conditionalFormatting>
  <conditionalFormatting sqref="B26">
    <cfRule type="cellIs" dxfId="2" priority="1" operator="equal">
      <formula>0</formula>
    </cfRule>
  </conditionalFormatting>
  <conditionalFormatting sqref="B27:B34">
    <cfRule type="cellIs" dxfId="1" priority="3" operator="equal">
      <formula>0</formula>
    </cfRule>
  </conditionalFormatting>
  <conditionalFormatting sqref="B25">
    <cfRule type="cellIs" dxfId="0" priority="2" operator="equal">
      <formula>0</formula>
    </cfRule>
  </conditionalFormatting>
  <pageMargins left="0.23622047244094491" right="0.23622047244094491" top="0.74803149606299213" bottom="0.74803149606299213" header="0.31496062992125984" footer="0.31496062992125984"/>
  <pageSetup paperSize="9"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sonuç açıklama</vt:lpstr>
      <vt:lpstr>'FAK-YO-KONS. sonuç açıklama'!Yazdırma_Alanı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2018-07-20T06:41:20Z</dcterms:modified>
</cp:coreProperties>
</file>