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4000" windowHeight="9645"/>
  </bookViews>
  <sheets>
    <sheet name="FAK-YO-KONS. ÖNDEĞ. HESAPLAMA" sheetId="2" r:id="rId1"/>
  </sheets>
  <definedNames>
    <definedName name="_xlnm.Print_Area" localSheetId="0">'FAK-YO-KONS. ÖNDEĞ. HESAPLAMA'!$A$1:$H$52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0" i="2" l="1"/>
  <c r="D30" i="2"/>
  <c r="F36" i="2"/>
  <c r="D36" i="2"/>
  <c r="G36" i="2" s="1"/>
  <c r="F26" i="2"/>
  <c r="D26" i="2"/>
  <c r="F38" i="2"/>
  <c r="D38" i="2"/>
  <c r="F37" i="2"/>
  <c r="D37" i="2"/>
  <c r="F33" i="2"/>
  <c r="D33" i="2"/>
  <c r="F31" i="2"/>
  <c r="D31" i="2"/>
  <c r="F34" i="2"/>
  <c r="D34" i="2"/>
  <c r="F27" i="2"/>
  <c r="D27" i="2"/>
  <c r="F29" i="2"/>
  <c r="D29" i="2"/>
  <c r="F25" i="2"/>
  <c r="D25" i="2"/>
  <c r="F35" i="2"/>
  <c r="D35" i="2"/>
  <c r="F28" i="2"/>
  <c r="D28" i="2"/>
  <c r="F32" i="2"/>
  <c r="D32" i="2"/>
  <c r="G28" i="2" l="1"/>
  <c r="G31" i="2"/>
  <c r="G37" i="2"/>
  <c r="G26" i="2"/>
  <c r="G35" i="2"/>
  <c r="G34" i="2"/>
  <c r="G38" i="2"/>
  <c r="G32" i="2"/>
  <c r="G27" i="2"/>
  <c r="G30" i="2"/>
  <c r="G29" i="2"/>
  <c r="G25" i="2"/>
  <c r="G33" i="2"/>
  <c r="D23" i="2" l="1"/>
  <c r="F23" i="2"/>
  <c r="D21" i="2"/>
  <c r="F21" i="2"/>
  <c r="D24" i="2"/>
  <c r="F24" i="2"/>
  <c r="G21" i="2" l="1"/>
  <c r="G24" i="2"/>
  <c r="G23" i="2"/>
  <c r="F20" i="2"/>
  <c r="F19" i="2"/>
  <c r="F15" i="2"/>
  <c r="F16" i="2"/>
  <c r="F18" i="2"/>
  <c r="F22" i="2"/>
  <c r="F17" i="2"/>
  <c r="D20" i="2"/>
  <c r="D19" i="2"/>
  <c r="D15" i="2"/>
  <c r="D16" i="2"/>
  <c r="D18" i="2"/>
  <c r="D22" i="2"/>
  <c r="D17" i="2"/>
  <c r="G20" i="2" l="1"/>
  <c r="G22" i="2"/>
  <c r="G17" i="2"/>
  <c r="G19" i="2"/>
  <c r="G16" i="2"/>
  <c r="G18" i="2"/>
  <c r="G15" i="2"/>
</calcChain>
</file>

<file path=xl/sharedStrings.xml><?xml version="1.0" encoding="utf-8"?>
<sst xmlns="http://schemas.openxmlformats.org/spreadsheetml/2006/main" count="80" uniqueCount="56">
  <si>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</si>
  <si>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</si>
  <si>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</si>
  <si>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</si>
  <si>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</si>
  <si>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</si>
  <si>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</si>
  <si>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</si>
  <si>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</si>
  <si>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</si>
  <si>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</si>
  <si>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</si>
  <si>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</si>
  <si>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</si>
  <si>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</si>
  <si>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</si>
  <si>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</si>
  <si>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</si>
  <si>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</si>
  <si>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</si>
  <si>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</si>
  <si>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</si>
  <si>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</si>
  <si>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HEMŞİRELİK BÖLÜMÜ</t>
  </si>
  <si>
    <t>SAĞLIK BİLİMLERİ FAKÜLTESİ</t>
  </si>
  <si>
    <t>RUH SAĞLIĞI VE HASTALIKLARI HEMŞİRELİĞİ</t>
  </si>
  <si>
    <t>ÖĞRETİM GÖREVLİSİ</t>
  </si>
  <si>
    <t>MERVE IŞIK</t>
  </si>
  <si>
    <t>EMİNE AKDOĞAN</t>
  </si>
  <si>
    <t>ÜMİT ATASEVER</t>
  </si>
  <si>
    <t>MERVE KIZILIRMAK</t>
  </si>
  <si>
    <t>GAMZE DOĞANER</t>
  </si>
  <si>
    <t>SERCAN MANSUROĞLU</t>
  </si>
  <si>
    <t>ECE ALAGÖZ</t>
  </si>
  <si>
    <t>SEVCAN KILIÇ</t>
  </si>
  <si>
    <t>ESRA ERDOĞAN</t>
  </si>
  <si>
    <t>HAYDAR MEMET KAYA</t>
  </si>
  <si>
    <t>ÖĞRETİM GÖREVLİSİ KADROSU ÖN DEĞERLENDİRME SONUÇLARI</t>
  </si>
  <si>
    <t>SİBEL SERÇE</t>
  </si>
  <si>
    <t>ESİN SAPÇI</t>
  </si>
  <si>
    <t>FİLİZ AKGENÇ</t>
  </si>
  <si>
    <t>SENEM ÖNOL</t>
  </si>
  <si>
    <t>ASLIHAN YENİYAPI</t>
  </si>
  <si>
    <t>YASEMİN ÖZEL</t>
  </si>
  <si>
    <t>NEŞE MERCAN</t>
  </si>
  <si>
    <t>YASEMİN YALÇIN</t>
  </si>
  <si>
    <t>MİHRİBAN TUNCER</t>
  </si>
  <si>
    <t>ELİF GÜLLÜ ÇALIŞKAN</t>
  </si>
  <si>
    <t>CÜNEYT GÜNDÜZ</t>
  </si>
  <si>
    <t>ÜMRAN DEMİRCAN</t>
  </si>
  <si>
    <t>NARİN KÜÇÜK</t>
  </si>
  <si>
    <t>TUĞÇE AYAR</t>
  </si>
  <si>
    <t>KAZANDI</t>
  </si>
  <si>
    <t>KAZANAMADI</t>
  </si>
  <si>
    <r>
      <rPr>
        <b/>
        <u/>
        <sz val="13"/>
        <color indexed="8"/>
        <rFont val="Times New Roman"/>
        <family val="1"/>
        <charset val="162"/>
      </rPr>
      <t>SINAV YERİ VE TARİHİ:</t>
    </r>
    <r>
      <rPr>
        <b/>
        <sz val="13"/>
        <color indexed="8"/>
        <rFont val="Times New Roman"/>
        <family val="1"/>
        <charset val="162"/>
      </rPr>
      <t>14.01.2019 Gazi Üniversitesi Sağlık Bilimleri Fakültesi Ruh Sağlığı ve Hastalıkları Hemşireliği Anabilim Dalı Öğretim Görevlisi Kadrosu Ön Değerlendirme sonucuna göre sınava girmeye hak kazanana adaylar 21.01.2019 tarihi Pazartesi  günü Saat 10.00’da Gazi Üniversitesi  Sağlık Bilimleri Fakültesi Toplantı Salonunda sınava gireceklerdir.</t>
    </r>
  </si>
  <si>
    <t>İLAN NO: 30639/RG İLAN TARİHİ : 28.12.2018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</si>
</sst>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14"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
      <b/>
      <sz val="12"/>
      <color rgb="FFFF0000"/>
      <name val="Times New Roman"/>
      <family val="1"/>
      <charset val="162"/>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
    <xf numFmtId="0" fontId="0" fillId="0" borderId="0"/>
    <xf numFmtId="0" fontId="1" fillId="0" borderId="0"/>
  </cellStyleXfs>
  <cellXfs count="38">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1" fontId="4" fillId="0" borderId="2" xfId="1" applyNumberFormat="1" applyFont="1" applyBorder="1" applyAlignment="1">
      <alignment horizontal="center" vertical="center"/>
    </xf>
    <xf numFmtId="0" fontId="3" fillId="0" borderId="3" xfId="1" applyFont="1" applyBorder="1" applyAlignment="1">
      <alignment vertical="center"/>
    </xf>
    <xf numFmtId="0" fontId="3" fillId="2" borderId="3" xfId="1" applyFont="1" applyFill="1" applyBorder="1" applyAlignment="1">
      <alignment horizontal="center" vertical="center" wrapText="1"/>
    </xf>
    <xf numFmtId="0" fontId="3" fillId="4" borderId="3"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0" borderId="4" xfId="1" applyFont="1" applyBorder="1" applyAlignment="1">
      <alignment vertical="center"/>
    </xf>
    <xf numFmtId="164" fontId="6" fillId="2" borderId="4" xfId="1" applyNumberFormat="1" applyFont="1" applyFill="1" applyBorder="1" applyAlignment="1">
      <alignment horizontal="center" vertical="center"/>
    </xf>
    <xf numFmtId="2" fontId="6" fillId="4" borderId="4" xfId="1" applyNumberFormat="1" applyFont="1" applyFill="1" applyBorder="1" applyAlignment="1">
      <alignment horizontal="center" vertical="center"/>
    </xf>
    <xf numFmtId="165" fontId="6" fillId="3" borderId="4" xfId="1" applyNumberFormat="1" applyFont="1" applyFill="1" applyBorder="1" applyAlignment="1">
      <alignment horizontal="center" vertical="center"/>
    </xf>
    <xf numFmtId="1" fontId="4" fillId="0" borderId="0" xfId="1" applyNumberFormat="1" applyFont="1" applyBorder="1" applyAlignment="1">
      <alignment horizontal="center" vertical="center"/>
    </xf>
    <xf numFmtId="0" fontId="3" fillId="0" borderId="0" xfId="1" applyFont="1" applyBorder="1" applyAlignment="1">
      <alignment vertical="center"/>
    </xf>
    <xf numFmtId="164" fontId="6" fillId="2" borderId="0" xfId="1" applyNumberFormat="1" applyFont="1" applyFill="1" applyBorder="1" applyAlignment="1">
      <alignment horizontal="center" vertical="center"/>
    </xf>
    <xf numFmtId="2" fontId="6" fillId="4" borderId="0" xfId="1" applyNumberFormat="1" applyFont="1" applyFill="1" applyBorder="1" applyAlignment="1">
      <alignment horizontal="center" vertical="center"/>
    </xf>
    <xf numFmtId="165" fontId="6" fillId="3" borderId="0" xfId="1" applyNumberFormat="1" applyFont="1" applyFill="1" applyBorder="1" applyAlignment="1">
      <alignment horizontal="center" vertical="center"/>
    </xf>
    <xf numFmtId="0" fontId="13" fillId="3" borderId="1" xfId="1" applyFont="1" applyFill="1" applyBorder="1" applyAlignment="1">
      <alignment horizontal="center" vertical="center" wrapText="1"/>
    </xf>
    <xf numFmtId="0" fontId="13" fillId="3" borderId="0" xfId="1" applyFont="1" applyFill="1" applyBorder="1" applyAlignment="1">
      <alignment horizontal="center" vertical="center" wrapText="1"/>
    </xf>
    <xf numFmtId="0" fontId="8" fillId="0" borderId="0" xfId="1" applyFont="1" applyFill="1" applyBorder="1" applyAlignment="1">
      <alignment vertical="center" wrapText="1"/>
    </xf>
    <xf numFmtId="0" fontId="11" fillId="0" borderId="0" xfId="1" applyFont="1" applyAlignment="1">
      <alignment vertical="center" wrapText="1"/>
    </xf>
    <xf numFmtId="0" fontId="12"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cellXfs>
  <cellStyles count="2">
    <cellStyle name="Normal" xfId="0" builtinId="0"/>
    <cellStyle name="Normal 2" xfId="1"/>
  </cellStyles>
  <dxfs count="4">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67"/>
  <sheetViews>
    <sheetView tabSelected="1" zoomScaleNormal="100" workbookViewId="0">
      <selection activeCell="F9" sqref="F9:H9"/>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34" t="s">
        <v>0</v>
      </c>
      <c r="B1" s="34"/>
      <c r="C1" s="34"/>
      <c r="D1" s="34"/>
      <c r="E1" s="34"/>
      <c r="F1" s="34"/>
      <c r="G1" s="34"/>
      <c r="H1" s="34"/>
    </row>
    <row r="2" spans="1:8" ht="21" x14ac:dyDescent="0.35">
      <c r="A2" s="34" t="s">
        <v>1</v>
      </c>
      <c r="B2" s="34"/>
      <c r="C2" s="34"/>
      <c r="D2" s="34"/>
      <c r="E2" s="34"/>
      <c r="F2" s="34"/>
      <c r="G2" s="34"/>
      <c r="H2" s="34"/>
    </row>
    <row r="3" spans="1:8" ht="21" x14ac:dyDescent="0.35">
      <c r="A3" s="34" t="s">
        <v>24</v>
      </c>
      <c r="B3" s="34"/>
      <c r="C3" s="34"/>
      <c r="D3" s="34"/>
      <c r="E3" s="34"/>
      <c r="F3" s="34"/>
      <c r="G3" s="34"/>
      <c r="H3" s="34"/>
    </row>
    <row r="4" spans="1:8" ht="21" x14ac:dyDescent="0.35">
      <c r="A4" s="34" t="s">
        <v>37</v>
      </c>
      <c r="B4" s="34"/>
      <c r="C4" s="34"/>
      <c r="D4" s="34"/>
      <c r="E4" s="34"/>
      <c r="F4" s="34"/>
      <c r="G4" s="34"/>
      <c r="H4" s="34"/>
    </row>
    <row r="5" spans="1:8" ht="22.5" customHeight="1" x14ac:dyDescent="0.35">
      <c r="A5" s="34" t="s">
        <v>55</v>
      </c>
      <c r="B5" s="34"/>
      <c r="C5" s="34"/>
      <c r="D5" s="34"/>
      <c r="E5" s="34"/>
      <c r="F5" s="34"/>
      <c r="G5" s="34"/>
      <c r="H5" s="34"/>
    </row>
    <row r="6" spans="1:8" ht="8.25" customHeight="1" thickBot="1" x14ac:dyDescent="0.3">
      <c r="A6" s="2"/>
      <c r="B6" s="2"/>
      <c r="C6" s="2"/>
      <c r="D6" s="2"/>
      <c r="E6" s="2"/>
      <c r="F6" s="2"/>
      <c r="G6" s="2"/>
      <c r="H6" s="2"/>
    </row>
    <row r="7" spans="1:8" ht="43.5" customHeight="1" thickBot="1" x14ac:dyDescent="0.3">
      <c r="A7" s="6" t="s">
        <v>2</v>
      </c>
      <c r="B7" s="35" t="s">
        <v>1</v>
      </c>
      <c r="C7" s="35"/>
      <c r="D7" s="35"/>
      <c r="E7" s="8" t="s">
        <v>3</v>
      </c>
      <c r="F7" s="36">
        <v>43462</v>
      </c>
      <c r="G7" s="37"/>
      <c r="H7" s="37"/>
    </row>
    <row r="8" spans="1:8" ht="43.5" customHeight="1" thickBot="1" x14ac:dyDescent="0.3">
      <c r="A8" s="6" t="s">
        <v>19</v>
      </c>
      <c r="B8" s="35" t="s">
        <v>24</v>
      </c>
      <c r="C8" s="35"/>
      <c r="D8" s="35"/>
      <c r="E8" s="8" t="s">
        <v>4</v>
      </c>
      <c r="F8" s="36">
        <v>43476</v>
      </c>
      <c r="G8" s="37"/>
      <c r="H8" s="37"/>
    </row>
    <row r="9" spans="1:8" ht="43.5" customHeight="1" thickBot="1" x14ac:dyDescent="0.3">
      <c r="A9" s="6" t="s">
        <v>5</v>
      </c>
      <c r="B9" s="35" t="s">
        <v>23</v>
      </c>
      <c r="C9" s="35"/>
      <c r="D9" s="35"/>
      <c r="E9" s="8" t="s">
        <v>6</v>
      </c>
      <c r="F9" s="36">
        <v>43479</v>
      </c>
      <c r="G9" s="37"/>
      <c r="H9" s="37"/>
    </row>
    <row r="10" spans="1:8" ht="43.5" customHeight="1" thickBot="1" x14ac:dyDescent="0.3">
      <c r="A10" s="6" t="s">
        <v>7</v>
      </c>
      <c r="B10" s="35" t="s">
        <v>25</v>
      </c>
      <c r="C10" s="35"/>
      <c r="D10" s="35"/>
      <c r="E10" s="8" t="s">
        <v>8</v>
      </c>
      <c r="F10" s="36">
        <v>43486</v>
      </c>
      <c r="G10" s="37"/>
      <c r="H10" s="37"/>
    </row>
    <row r="11" spans="1:8" ht="43.5" customHeight="1" thickBot="1" x14ac:dyDescent="0.3">
      <c r="A11" s="6" t="s">
        <v>9</v>
      </c>
      <c r="B11" s="35" t="s">
        <v>26</v>
      </c>
      <c r="C11" s="35"/>
      <c r="D11" s="35"/>
      <c r="E11" s="8" t="s">
        <v>10</v>
      </c>
      <c r="F11" s="36">
        <v>43490</v>
      </c>
      <c r="G11" s="37"/>
      <c r="H11" s="37"/>
    </row>
    <row r="12" spans="1:8" ht="43.5" customHeight="1" thickBot="1" x14ac:dyDescent="0.3">
      <c r="A12" s="6" t="s">
        <v>11</v>
      </c>
      <c r="B12" s="35">
        <v>1</v>
      </c>
      <c r="C12" s="35"/>
      <c r="D12" s="35"/>
      <c r="E12" s="8" t="s">
        <v>12</v>
      </c>
      <c r="F12" s="37">
        <v>4</v>
      </c>
      <c r="G12" s="37"/>
      <c r="H12" s="37"/>
    </row>
    <row r="13" spans="1:8" ht="39.950000000000003" customHeight="1" thickBot="1" x14ac:dyDescent="0.3">
      <c r="A13" s="6" t="s">
        <v>13</v>
      </c>
      <c r="B13" s="35"/>
      <c r="C13" s="35"/>
      <c r="D13" s="35"/>
      <c r="E13" s="35"/>
      <c r="F13" s="35"/>
      <c r="G13" s="35"/>
      <c r="H13" s="35"/>
    </row>
    <row r="14" spans="1:8" ht="48.75" customHeight="1" thickBot="1" x14ac:dyDescent="0.3">
      <c r="A14" s="13" t="s">
        <v>20</v>
      </c>
      <c r="B14" s="15" t="s">
        <v>21</v>
      </c>
      <c r="C14" s="16" t="s">
        <v>14</v>
      </c>
      <c r="D14" s="16" t="s">
        <v>15</v>
      </c>
      <c r="E14" s="17" t="s">
        <v>16</v>
      </c>
      <c r="F14" s="17" t="s">
        <v>17</v>
      </c>
      <c r="G14" s="18" t="s">
        <v>22</v>
      </c>
      <c r="H14" s="19" t="s">
        <v>18</v>
      </c>
    </row>
    <row r="15" spans="1:8" ht="54" customHeight="1" thickBot="1" x14ac:dyDescent="0.3">
      <c r="A15" s="14">
        <v>1</v>
      </c>
      <c r="B15" s="6" t="s">
        <v>30</v>
      </c>
      <c r="C15" s="4">
        <v>70.86</v>
      </c>
      <c r="D15" s="4">
        <f t="shared" ref="D15:D23" si="0">C15*60/100</f>
        <v>42.516000000000005</v>
      </c>
      <c r="E15" s="11">
        <v>87.5</v>
      </c>
      <c r="F15" s="11">
        <f t="shared" ref="F15:F23" si="1">E15*40/100</f>
        <v>35</v>
      </c>
      <c r="G15" s="12">
        <f t="shared" ref="G15:G23" si="2">SUM(D15+F15)</f>
        <v>77.516000000000005</v>
      </c>
      <c r="H15" s="7" t="s">
        <v>52</v>
      </c>
    </row>
    <row r="16" spans="1:8" ht="54" customHeight="1" thickBot="1" x14ac:dyDescent="0.3">
      <c r="A16" s="3">
        <v>2</v>
      </c>
      <c r="B16" s="6" t="s">
        <v>31</v>
      </c>
      <c r="C16" s="4">
        <v>78.92</v>
      </c>
      <c r="D16" s="4">
        <f t="shared" si="0"/>
        <v>47.351999999999997</v>
      </c>
      <c r="E16" s="11">
        <v>73.75</v>
      </c>
      <c r="F16" s="11">
        <f t="shared" si="1"/>
        <v>29.5</v>
      </c>
      <c r="G16" s="12">
        <f t="shared" si="2"/>
        <v>76.852000000000004</v>
      </c>
      <c r="H16" s="7" t="s">
        <v>52</v>
      </c>
    </row>
    <row r="17" spans="1:8" ht="54" customHeight="1" thickBot="1" x14ac:dyDescent="0.3">
      <c r="A17" s="3">
        <v>3</v>
      </c>
      <c r="B17" s="6" t="s">
        <v>27</v>
      </c>
      <c r="C17" s="4">
        <v>72.22</v>
      </c>
      <c r="D17" s="4">
        <f t="shared" si="0"/>
        <v>43.332000000000001</v>
      </c>
      <c r="E17" s="11">
        <v>83.75</v>
      </c>
      <c r="F17" s="11">
        <f t="shared" si="1"/>
        <v>33.5</v>
      </c>
      <c r="G17" s="12">
        <f t="shared" si="2"/>
        <v>76.831999999999994</v>
      </c>
      <c r="H17" s="7" t="s">
        <v>52</v>
      </c>
    </row>
    <row r="18" spans="1:8" ht="54" customHeight="1" thickBot="1" x14ac:dyDescent="0.3">
      <c r="A18" s="3">
        <v>4</v>
      </c>
      <c r="B18" s="6" t="s">
        <v>32</v>
      </c>
      <c r="C18" s="4">
        <v>74.69</v>
      </c>
      <c r="D18" s="4">
        <f t="shared" si="0"/>
        <v>44.813999999999993</v>
      </c>
      <c r="E18" s="11">
        <v>76.25</v>
      </c>
      <c r="F18" s="11">
        <f t="shared" si="1"/>
        <v>30.5</v>
      </c>
      <c r="G18" s="12">
        <f t="shared" si="2"/>
        <v>75.313999999999993</v>
      </c>
      <c r="H18" s="7" t="s">
        <v>52</v>
      </c>
    </row>
    <row r="19" spans="1:8" ht="54" customHeight="1" thickBot="1" x14ac:dyDescent="0.3">
      <c r="A19" s="3">
        <v>5</v>
      </c>
      <c r="B19" s="6" t="s">
        <v>29</v>
      </c>
      <c r="C19" s="4">
        <v>79.41</v>
      </c>
      <c r="D19" s="4">
        <f t="shared" si="0"/>
        <v>47.645999999999994</v>
      </c>
      <c r="E19" s="11">
        <v>67.5</v>
      </c>
      <c r="F19" s="11">
        <f t="shared" si="1"/>
        <v>27</v>
      </c>
      <c r="G19" s="12">
        <f t="shared" si="2"/>
        <v>74.645999999999987</v>
      </c>
      <c r="H19" s="7" t="s">
        <v>52</v>
      </c>
    </row>
    <row r="20" spans="1:8" ht="54" customHeight="1" thickBot="1" x14ac:dyDescent="0.3">
      <c r="A20" s="3">
        <v>6</v>
      </c>
      <c r="B20" s="20" t="s">
        <v>28</v>
      </c>
      <c r="C20" s="21">
        <v>71.63</v>
      </c>
      <c r="D20" s="21">
        <f t="shared" si="0"/>
        <v>42.977999999999994</v>
      </c>
      <c r="E20" s="22">
        <v>78.75</v>
      </c>
      <c r="F20" s="22">
        <f t="shared" si="1"/>
        <v>31.5</v>
      </c>
      <c r="G20" s="23">
        <f t="shared" si="2"/>
        <v>74.477999999999994</v>
      </c>
      <c r="H20" s="7" t="s">
        <v>52</v>
      </c>
    </row>
    <row r="21" spans="1:8" ht="54" customHeight="1" thickBot="1" x14ac:dyDescent="0.3">
      <c r="A21" s="3">
        <v>7</v>
      </c>
      <c r="B21" s="6" t="s">
        <v>35</v>
      </c>
      <c r="C21" s="4">
        <v>74.510000000000005</v>
      </c>
      <c r="D21" s="4">
        <f t="shared" si="0"/>
        <v>44.706000000000003</v>
      </c>
      <c r="E21" s="11">
        <v>73.75</v>
      </c>
      <c r="F21" s="11">
        <f t="shared" si="1"/>
        <v>29.5</v>
      </c>
      <c r="G21" s="12">
        <f t="shared" si="2"/>
        <v>74.206000000000003</v>
      </c>
      <c r="H21" s="7" t="s">
        <v>52</v>
      </c>
    </row>
    <row r="22" spans="1:8" ht="54" customHeight="1" thickBot="1" x14ac:dyDescent="0.3">
      <c r="A22" s="3">
        <v>8</v>
      </c>
      <c r="B22" s="6" t="s">
        <v>33</v>
      </c>
      <c r="C22" s="4">
        <v>76.7</v>
      </c>
      <c r="D22" s="4">
        <f t="shared" si="0"/>
        <v>46.02</v>
      </c>
      <c r="E22" s="11">
        <v>67.5</v>
      </c>
      <c r="F22" s="11">
        <f t="shared" si="1"/>
        <v>27</v>
      </c>
      <c r="G22" s="12">
        <f t="shared" si="2"/>
        <v>73.02000000000001</v>
      </c>
      <c r="H22" s="7" t="s">
        <v>52</v>
      </c>
    </row>
    <row r="23" spans="1:8" ht="54" customHeight="1" thickBot="1" x14ac:dyDescent="0.3">
      <c r="A23" s="3">
        <v>9</v>
      </c>
      <c r="B23" s="6" t="s">
        <v>34</v>
      </c>
      <c r="C23" s="4">
        <v>74.91</v>
      </c>
      <c r="D23" s="4">
        <f t="shared" si="0"/>
        <v>44.945999999999998</v>
      </c>
      <c r="E23" s="11">
        <v>70</v>
      </c>
      <c r="F23" s="11">
        <f t="shared" si="1"/>
        <v>28</v>
      </c>
      <c r="G23" s="12">
        <f t="shared" si="2"/>
        <v>72.945999999999998</v>
      </c>
      <c r="H23" s="7" t="s">
        <v>52</v>
      </c>
    </row>
    <row r="24" spans="1:8" ht="54" customHeight="1" thickBot="1" x14ac:dyDescent="0.3">
      <c r="A24" s="3">
        <v>10</v>
      </c>
      <c r="B24" s="6" t="s">
        <v>36</v>
      </c>
      <c r="C24" s="4">
        <v>75.14</v>
      </c>
      <c r="D24" s="4">
        <f>C24*60/100</f>
        <v>45.083999999999996</v>
      </c>
      <c r="E24" s="11">
        <v>66.25</v>
      </c>
      <c r="F24" s="11">
        <f>E24*40/100</f>
        <v>26.5</v>
      </c>
      <c r="G24" s="12">
        <f>SUM(D24+F24)</f>
        <v>71.584000000000003</v>
      </c>
      <c r="H24" s="7" t="s">
        <v>52</v>
      </c>
    </row>
    <row r="25" spans="1:8" ht="54" customHeight="1" thickBot="1" x14ac:dyDescent="0.3">
      <c r="A25" s="3">
        <v>11</v>
      </c>
      <c r="B25" s="6" t="s">
        <v>51</v>
      </c>
      <c r="C25" s="4">
        <v>75.849999999999994</v>
      </c>
      <c r="D25" s="4">
        <f t="shared" ref="D25:D38" si="3">C25*60/100</f>
        <v>45.51</v>
      </c>
      <c r="E25" s="11">
        <v>65</v>
      </c>
      <c r="F25" s="11">
        <f t="shared" ref="F25:F38" si="4">E25*40/100</f>
        <v>26</v>
      </c>
      <c r="G25" s="12">
        <f t="shared" ref="G25:G38" si="5">SUM(D25+F25)</f>
        <v>71.509999999999991</v>
      </c>
      <c r="H25" s="29" t="s">
        <v>53</v>
      </c>
    </row>
    <row r="26" spans="1:8" ht="54" customHeight="1" thickBot="1" x14ac:dyDescent="0.3">
      <c r="A26" s="3">
        <v>12</v>
      </c>
      <c r="B26" s="6" t="s">
        <v>45</v>
      </c>
      <c r="C26" s="4">
        <v>70.819999999999993</v>
      </c>
      <c r="D26" s="4">
        <f t="shared" si="3"/>
        <v>42.491999999999997</v>
      </c>
      <c r="E26" s="11">
        <v>72.5</v>
      </c>
      <c r="F26" s="11">
        <f t="shared" si="4"/>
        <v>29</v>
      </c>
      <c r="G26" s="12">
        <f t="shared" si="5"/>
        <v>71.49199999999999</v>
      </c>
      <c r="H26" s="29" t="s">
        <v>53</v>
      </c>
    </row>
    <row r="27" spans="1:8" ht="54" customHeight="1" thickBot="1" x14ac:dyDescent="0.3">
      <c r="A27" s="3">
        <v>13</v>
      </c>
      <c r="B27" s="6" t="s">
        <v>39</v>
      </c>
      <c r="C27" s="4">
        <v>72.52</v>
      </c>
      <c r="D27" s="4">
        <f t="shared" si="3"/>
        <v>43.512</v>
      </c>
      <c r="E27" s="11">
        <v>66.25</v>
      </c>
      <c r="F27" s="11">
        <f t="shared" si="4"/>
        <v>26.5</v>
      </c>
      <c r="G27" s="12">
        <f t="shared" si="5"/>
        <v>70.012</v>
      </c>
      <c r="H27" s="29" t="s">
        <v>53</v>
      </c>
    </row>
    <row r="28" spans="1:8" ht="54" customHeight="1" thickBot="1" x14ac:dyDescent="0.3">
      <c r="A28" s="3">
        <v>14</v>
      </c>
      <c r="B28" s="6" t="s">
        <v>49</v>
      </c>
      <c r="C28" s="4">
        <v>71.37</v>
      </c>
      <c r="D28" s="4">
        <f t="shared" si="3"/>
        <v>42.82200000000001</v>
      </c>
      <c r="E28" s="11">
        <v>67.5</v>
      </c>
      <c r="F28" s="11">
        <f t="shared" si="4"/>
        <v>27</v>
      </c>
      <c r="G28" s="12">
        <f t="shared" si="5"/>
        <v>69.822000000000003</v>
      </c>
      <c r="H28" s="29" t="s">
        <v>53</v>
      </c>
    </row>
    <row r="29" spans="1:8" ht="54" customHeight="1" thickBot="1" x14ac:dyDescent="0.3">
      <c r="A29" s="3">
        <v>15</v>
      </c>
      <c r="B29" s="6" t="s">
        <v>38</v>
      </c>
      <c r="C29" s="4">
        <v>71.25</v>
      </c>
      <c r="D29" s="4">
        <f t="shared" si="3"/>
        <v>42.75</v>
      </c>
      <c r="E29" s="11">
        <v>65</v>
      </c>
      <c r="F29" s="11">
        <f t="shared" si="4"/>
        <v>26</v>
      </c>
      <c r="G29" s="12">
        <f t="shared" si="5"/>
        <v>68.75</v>
      </c>
      <c r="H29" s="29" t="s">
        <v>53</v>
      </c>
    </row>
    <row r="30" spans="1:8" ht="54" customHeight="1" thickBot="1" x14ac:dyDescent="0.3">
      <c r="A30" s="3">
        <v>16</v>
      </c>
      <c r="B30" s="6" t="s">
        <v>47</v>
      </c>
      <c r="C30" s="4">
        <v>73.91</v>
      </c>
      <c r="D30" s="4">
        <f t="shared" si="3"/>
        <v>44.345999999999997</v>
      </c>
      <c r="E30" s="11">
        <v>60</v>
      </c>
      <c r="F30" s="11">
        <f t="shared" si="4"/>
        <v>24</v>
      </c>
      <c r="G30" s="12">
        <f t="shared" si="5"/>
        <v>68.346000000000004</v>
      </c>
      <c r="H30" s="29" t="s">
        <v>53</v>
      </c>
    </row>
    <row r="31" spans="1:8" ht="54" customHeight="1" thickBot="1" x14ac:dyDescent="0.3">
      <c r="A31" s="3">
        <v>17</v>
      </c>
      <c r="B31" s="6" t="s">
        <v>41</v>
      </c>
      <c r="C31" s="4">
        <v>71.12</v>
      </c>
      <c r="D31" s="4">
        <f t="shared" si="3"/>
        <v>42.672000000000004</v>
      </c>
      <c r="E31" s="11">
        <v>62.5</v>
      </c>
      <c r="F31" s="11">
        <f t="shared" si="4"/>
        <v>25</v>
      </c>
      <c r="G31" s="12">
        <f t="shared" si="5"/>
        <v>67.671999999999997</v>
      </c>
      <c r="H31" s="29" t="s">
        <v>53</v>
      </c>
    </row>
    <row r="32" spans="1:8" ht="54" customHeight="1" thickBot="1" x14ac:dyDescent="0.3">
      <c r="A32" s="3">
        <v>18</v>
      </c>
      <c r="B32" s="6" t="s">
        <v>48</v>
      </c>
      <c r="C32" s="4">
        <v>71.84</v>
      </c>
      <c r="D32" s="4">
        <f t="shared" si="3"/>
        <v>43.104000000000006</v>
      </c>
      <c r="E32" s="11">
        <v>61.25</v>
      </c>
      <c r="F32" s="11">
        <f t="shared" si="4"/>
        <v>24.5</v>
      </c>
      <c r="G32" s="12">
        <f t="shared" si="5"/>
        <v>67.604000000000013</v>
      </c>
      <c r="H32" s="29" t="s">
        <v>53</v>
      </c>
    </row>
    <row r="33" spans="1:16" ht="54" customHeight="1" thickBot="1" x14ac:dyDescent="0.3">
      <c r="A33" s="3">
        <v>19</v>
      </c>
      <c r="B33" s="6" t="s">
        <v>42</v>
      </c>
      <c r="C33" s="4">
        <v>74.319999999999993</v>
      </c>
      <c r="D33" s="4">
        <f t="shared" si="3"/>
        <v>44.591999999999999</v>
      </c>
      <c r="E33" s="11">
        <v>57.5</v>
      </c>
      <c r="F33" s="11">
        <f t="shared" si="4"/>
        <v>23</v>
      </c>
      <c r="G33" s="12">
        <f t="shared" si="5"/>
        <v>67.591999999999999</v>
      </c>
      <c r="H33" s="29" t="s">
        <v>53</v>
      </c>
    </row>
    <row r="34" spans="1:16" ht="54" customHeight="1" thickBot="1" x14ac:dyDescent="0.3">
      <c r="A34" s="3">
        <v>20</v>
      </c>
      <c r="B34" s="6" t="s">
        <v>40</v>
      </c>
      <c r="C34" s="4">
        <v>71.27</v>
      </c>
      <c r="D34" s="4">
        <f t="shared" si="3"/>
        <v>42.762</v>
      </c>
      <c r="E34" s="11">
        <v>57.5</v>
      </c>
      <c r="F34" s="11">
        <f t="shared" si="4"/>
        <v>23</v>
      </c>
      <c r="G34" s="12">
        <f t="shared" si="5"/>
        <v>65.762</v>
      </c>
      <c r="H34" s="29" t="s">
        <v>53</v>
      </c>
    </row>
    <row r="35" spans="1:16" ht="54" customHeight="1" thickBot="1" x14ac:dyDescent="0.3">
      <c r="A35" s="3">
        <v>21</v>
      </c>
      <c r="B35" s="6" t="s">
        <v>50</v>
      </c>
      <c r="C35" s="4">
        <v>73.180000000000007</v>
      </c>
      <c r="D35" s="4">
        <f t="shared" si="3"/>
        <v>43.908000000000001</v>
      </c>
      <c r="E35" s="11">
        <v>51.25</v>
      </c>
      <c r="F35" s="11">
        <f t="shared" si="4"/>
        <v>20.5</v>
      </c>
      <c r="G35" s="12">
        <f t="shared" si="5"/>
        <v>64.408000000000001</v>
      </c>
      <c r="H35" s="29" t="s">
        <v>53</v>
      </c>
    </row>
    <row r="36" spans="1:16" ht="54" customHeight="1" thickBot="1" x14ac:dyDescent="0.3">
      <c r="A36" s="3">
        <v>22</v>
      </c>
      <c r="B36" s="6" t="s">
        <v>46</v>
      </c>
      <c r="C36" s="4">
        <v>72.430000000000007</v>
      </c>
      <c r="D36" s="4">
        <f t="shared" si="3"/>
        <v>43.457999999999998</v>
      </c>
      <c r="E36" s="11">
        <v>51.25</v>
      </c>
      <c r="F36" s="11">
        <f t="shared" si="4"/>
        <v>20.5</v>
      </c>
      <c r="G36" s="12">
        <f t="shared" si="5"/>
        <v>63.957999999999998</v>
      </c>
      <c r="H36" s="29" t="s">
        <v>53</v>
      </c>
    </row>
    <row r="37" spans="1:16" ht="54" customHeight="1" thickBot="1" x14ac:dyDescent="0.3">
      <c r="A37" s="3">
        <v>23</v>
      </c>
      <c r="B37" s="6" t="s">
        <v>43</v>
      </c>
      <c r="C37" s="4"/>
      <c r="D37" s="4">
        <f t="shared" si="3"/>
        <v>0</v>
      </c>
      <c r="E37" s="11">
        <v>70</v>
      </c>
      <c r="F37" s="11">
        <f t="shared" si="4"/>
        <v>28</v>
      </c>
      <c r="G37" s="12">
        <f t="shared" si="5"/>
        <v>28</v>
      </c>
      <c r="H37" s="29" t="s">
        <v>53</v>
      </c>
    </row>
    <row r="38" spans="1:16" ht="54" customHeight="1" thickBot="1" x14ac:dyDescent="0.3">
      <c r="A38" s="3">
        <v>24</v>
      </c>
      <c r="B38" s="6" t="s">
        <v>44</v>
      </c>
      <c r="C38" s="4"/>
      <c r="D38" s="4">
        <f t="shared" si="3"/>
        <v>0</v>
      </c>
      <c r="E38" s="11"/>
      <c r="F38" s="11">
        <f t="shared" si="4"/>
        <v>0</v>
      </c>
      <c r="G38" s="12">
        <f t="shared" si="5"/>
        <v>0</v>
      </c>
      <c r="H38" s="29" t="s">
        <v>53</v>
      </c>
    </row>
    <row r="39" spans="1:16" ht="20.25" customHeight="1" x14ac:dyDescent="0.25">
      <c r="A39" s="24"/>
      <c r="B39" s="25"/>
      <c r="C39" s="26"/>
      <c r="D39" s="26"/>
      <c r="E39" s="27"/>
      <c r="F39" s="27"/>
      <c r="G39" s="28"/>
      <c r="H39" s="30"/>
    </row>
    <row r="40" spans="1:16" ht="66.75" customHeight="1" x14ac:dyDescent="0.25">
      <c r="A40" s="31" t="s">
        <v>54</v>
      </c>
      <c r="B40" s="32"/>
      <c r="C40" s="32"/>
      <c r="D40" s="32"/>
      <c r="E40" s="32"/>
      <c r="F40" s="32"/>
      <c r="G40" s="32"/>
      <c r="H40" s="32"/>
    </row>
    <row r="43" spans="1:16" ht="17.25" x14ac:dyDescent="0.25">
      <c r="A43" s="9"/>
      <c r="B43" s="10"/>
      <c r="C43" s="10"/>
      <c r="D43" s="9"/>
      <c r="E43" s="10"/>
      <c r="F43" s="10"/>
      <c r="G43" s="9"/>
      <c r="H43" s="10"/>
      <c r="I43" s="5"/>
      <c r="J43" s="5"/>
      <c r="K43" s="5"/>
      <c r="L43" s="5"/>
      <c r="M43" s="5"/>
      <c r="N43" s="5"/>
      <c r="O43" s="5"/>
      <c r="P43" s="5"/>
    </row>
    <row r="44" spans="1:16" x14ac:dyDescent="0.25">
      <c r="A44" s="9"/>
      <c r="B44" s="9"/>
      <c r="C44" s="9"/>
      <c r="D44" s="9"/>
      <c r="E44" s="9"/>
      <c r="F44" s="9"/>
      <c r="G44" s="9"/>
      <c r="H44" s="9"/>
    </row>
    <row r="45" spans="1:16" x14ac:dyDescent="0.25">
      <c r="A45" s="9"/>
      <c r="B45" s="9"/>
      <c r="C45" s="9"/>
      <c r="D45" s="9"/>
      <c r="E45" s="9"/>
      <c r="F45" s="9"/>
      <c r="G45" s="9"/>
      <c r="H45" s="9"/>
    </row>
    <row r="46" spans="1:16" ht="15.75" customHeight="1" x14ac:dyDescent="0.25">
      <c r="A46" s="9"/>
      <c r="B46" s="9"/>
      <c r="C46" s="9"/>
      <c r="D46" s="9"/>
      <c r="E46" s="9"/>
      <c r="F46" s="9"/>
      <c r="G46" s="9"/>
      <c r="H46" s="9"/>
    </row>
    <row r="47" spans="1:16" ht="15.75" customHeight="1" x14ac:dyDescent="0.25">
      <c r="A47" s="9"/>
      <c r="B47" s="9"/>
      <c r="C47" s="9"/>
      <c r="D47" s="9"/>
      <c r="E47" s="9"/>
      <c r="F47" s="9"/>
      <c r="G47" s="9"/>
      <c r="H47" s="9"/>
    </row>
    <row r="48" spans="1:16" ht="15.75" customHeight="1" x14ac:dyDescent="0.25">
      <c r="A48" s="9"/>
      <c r="C48" s="9"/>
      <c r="D48" s="9"/>
      <c r="E48" s="9"/>
      <c r="F48" s="9"/>
      <c r="G48" s="9"/>
      <c r="H48" s="9"/>
    </row>
    <row r="49" spans="1:8" ht="15.75" customHeight="1" x14ac:dyDescent="0.25">
      <c r="A49" s="9"/>
      <c r="B49" s="9"/>
      <c r="C49" s="9"/>
      <c r="D49" s="9"/>
      <c r="E49" s="9"/>
      <c r="F49" s="9"/>
      <c r="G49" s="9"/>
      <c r="H49" s="9"/>
    </row>
    <row r="50" spans="1:8" x14ac:dyDescent="0.25">
      <c r="A50" s="9"/>
      <c r="B50" s="9"/>
      <c r="C50" s="9"/>
      <c r="D50" s="9"/>
      <c r="E50" s="9"/>
      <c r="F50" s="9"/>
      <c r="G50" s="9"/>
      <c r="H50" s="9"/>
    </row>
    <row r="51" spans="1:8" ht="28.5" customHeight="1" x14ac:dyDescent="0.25">
      <c r="A51" s="9"/>
      <c r="B51" s="9"/>
      <c r="C51" s="9"/>
      <c r="D51" s="9"/>
      <c r="E51" s="9"/>
      <c r="F51" s="9"/>
      <c r="G51" s="9"/>
      <c r="H51" s="9"/>
    </row>
    <row r="52" spans="1:8" ht="15" customHeight="1" x14ac:dyDescent="0.25">
      <c r="A52" s="9"/>
      <c r="B52" s="9"/>
      <c r="C52" s="9"/>
      <c r="D52" s="9"/>
      <c r="E52" s="9"/>
      <c r="F52" s="9"/>
      <c r="G52" s="9"/>
      <c r="H52" s="9"/>
    </row>
    <row r="53" spans="1:8" ht="15" customHeight="1" x14ac:dyDescent="0.25">
      <c r="A53" s="9"/>
      <c r="B53" s="9"/>
      <c r="C53" s="9"/>
      <c r="D53" s="9"/>
      <c r="E53" s="9"/>
      <c r="F53" s="9"/>
      <c r="G53" s="9"/>
      <c r="H53" s="9"/>
    </row>
    <row r="54" spans="1:8" ht="15" customHeight="1" x14ac:dyDescent="0.25">
      <c r="A54" s="9"/>
      <c r="B54" s="9"/>
      <c r="C54" s="9"/>
      <c r="D54" s="9"/>
      <c r="E54" s="9"/>
      <c r="F54" s="9"/>
      <c r="G54" s="9"/>
      <c r="H54" s="9"/>
    </row>
    <row r="55" spans="1:8" ht="15" customHeight="1" x14ac:dyDescent="0.25">
      <c r="A55" s="33"/>
      <c r="B55" s="33"/>
      <c r="C55" s="33"/>
      <c r="D55" s="33"/>
      <c r="E55" s="33"/>
      <c r="F55" s="33"/>
      <c r="G55" s="33"/>
      <c r="H55" s="33"/>
    </row>
    <row r="56" spans="1:8" ht="15" customHeight="1" x14ac:dyDescent="0.25">
      <c r="A56" s="33"/>
      <c r="B56" s="33"/>
      <c r="C56" s="33"/>
      <c r="D56" s="33"/>
      <c r="E56" s="33"/>
      <c r="F56" s="33"/>
      <c r="G56" s="33"/>
      <c r="H56" s="33"/>
    </row>
    <row r="57" spans="1:8" ht="20.25" customHeight="1" x14ac:dyDescent="0.25">
      <c r="A57" s="33"/>
      <c r="B57" s="33"/>
      <c r="C57" s="33"/>
      <c r="D57" s="33"/>
      <c r="E57" s="33"/>
      <c r="F57" s="33"/>
      <c r="G57" s="33"/>
      <c r="H57" s="33"/>
    </row>
    <row r="58" spans="1:8" ht="15" customHeight="1" x14ac:dyDescent="0.25">
      <c r="A58" s="33"/>
      <c r="B58" s="33"/>
      <c r="C58" s="33"/>
      <c r="D58" s="33"/>
      <c r="E58" s="33"/>
      <c r="F58" s="33"/>
      <c r="G58" s="33"/>
      <c r="H58" s="33"/>
    </row>
    <row r="59" spans="1:8" ht="18.75" customHeight="1" x14ac:dyDescent="0.25"/>
    <row r="60" spans="1:8" ht="18.75" customHeight="1" x14ac:dyDescent="0.25"/>
    <row r="61" spans="1:8" ht="18.75" customHeight="1" x14ac:dyDescent="0.25"/>
    <row r="62" spans="1:8" ht="18.75" customHeight="1" x14ac:dyDescent="0.25"/>
    <row r="63" spans="1:8" ht="18.75" customHeight="1" x14ac:dyDescent="0.25"/>
    <row r="64" spans="1:8" ht="18.75" customHeight="1" x14ac:dyDescent="0.25"/>
    <row r="65" ht="18.75" customHeight="1" x14ac:dyDescent="0.25"/>
    <row r="66" ht="18.75" customHeight="1" x14ac:dyDescent="0.25"/>
    <row r="67" ht="15" customHeight="1" x14ac:dyDescent="0.25"/>
  </sheetData>
  <mergeCells count="23">
    <mergeCell ref="B13:H13"/>
    <mergeCell ref="B7:D7"/>
    <mergeCell ref="B8:D8"/>
    <mergeCell ref="B9:D9"/>
    <mergeCell ref="B10:D10"/>
    <mergeCell ref="B11:D11"/>
    <mergeCell ref="B12:D12"/>
    <mergeCell ref="F7:H7"/>
    <mergeCell ref="F8:H8"/>
    <mergeCell ref="F9:H9"/>
    <mergeCell ref="F10:H10"/>
    <mergeCell ref="F11:H11"/>
    <mergeCell ref="F12:H12"/>
    <mergeCell ref="A1:H1"/>
    <mergeCell ref="A2:H2"/>
    <mergeCell ref="A3:H3"/>
    <mergeCell ref="A4:H4"/>
    <mergeCell ref="A5:H5"/>
    <mergeCell ref="A40:H40"/>
    <mergeCell ref="A55:H55"/>
    <mergeCell ref="A56:H56"/>
    <mergeCell ref="A57:H57"/>
    <mergeCell ref="A58:H58"/>
  </mergeCells>
  <conditionalFormatting sqref="E7 A7:B13 B15:B16 B18:B19 B21:B39">
    <cfRule type="cellIs" dxfId="3" priority="10" operator="equal">
      <formula>0</formula>
    </cfRule>
  </conditionalFormatting>
  <conditionalFormatting sqref="E8:E12">
    <cfRule type="cellIs" dxfId="2" priority="9" operator="equal">
      <formula>0</formula>
    </cfRule>
  </conditionalFormatting>
  <conditionalFormatting sqref="B20">
    <cfRule type="cellIs" dxfId="1" priority="7" operator="equal">
      <formula>0</formula>
    </cfRule>
  </conditionalFormatting>
  <conditionalFormatting sqref="B17">
    <cfRule type="cellIs" dxfId="0" priority="8" operator="equal">
      <formula>0</formula>
    </cfRule>
  </conditionalFormatting>
  <pageMargins left="0.23622047244094491" right="0.23622047244094491"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2019-01-14T14:43:22Z</dcterms:modified>
</cp:coreProperties>
</file>