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7280" windowHeight="10500"/>
  </bookViews>
  <sheets>
    <sheet name="FTR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4" l="1"/>
  <c r="H23" i="4"/>
  <c r="F23" i="4"/>
  <c r="D23" i="4"/>
  <c r="J21" i="4"/>
  <c r="H21" i="4"/>
  <c r="F21" i="4"/>
  <c r="D21" i="4"/>
  <c r="K21" i="4" s="1"/>
  <c r="J20" i="4"/>
  <c r="H20" i="4"/>
  <c r="F20" i="4"/>
  <c r="D20" i="4"/>
  <c r="K20" i="4" s="1"/>
  <c r="J19" i="4"/>
  <c r="H19" i="4"/>
  <c r="F19" i="4"/>
  <c r="D19" i="4"/>
  <c r="K19" i="4" s="1"/>
  <c r="J18" i="4"/>
  <c r="H18" i="4"/>
  <c r="F18" i="4"/>
  <c r="D18" i="4"/>
  <c r="J17" i="4"/>
  <c r="H17" i="4"/>
  <c r="F17" i="4"/>
  <c r="D17" i="4"/>
  <c r="K17" i="4" s="1"/>
  <c r="J22" i="4"/>
  <c r="H22" i="4"/>
  <c r="F22" i="4"/>
  <c r="D22" i="4"/>
  <c r="K22" i="4" s="1"/>
  <c r="J16" i="4"/>
  <c r="H16" i="4"/>
  <c r="F16" i="4"/>
  <c r="D16" i="4"/>
  <c r="K16" i="4" s="1"/>
  <c r="J15" i="4"/>
  <c r="H15" i="4"/>
  <c r="F15" i="4"/>
  <c r="D15" i="4"/>
  <c r="K23" i="4" l="1"/>
  <c r="K18" i="4"/>
  <c r="K15" i="4"/>
</calcChain>
</file>

<file path=xl/sharedStrings.xml><?xml version="1.0" encoding="utf-8"?>
<sst xmlns="http://schemas.openxmlformats.org/spreadsheetml/2006/main" count="65" uniqueCount="56">
  <si>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</si>
  <si>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</si>
  <si>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</si>
  <si>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</si>
  <si>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</si>
  <si>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</si>
  <si>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</si>
  <si>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</si>
  <si>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</si>
  <si>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</si>
  <si>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</si>
  <si>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</si>
  <si>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</si>
  <si>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</si>
  <si>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</si>
  <si>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</si>
  <si>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</si>
  <si>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</si>
  <si>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</si>
  <si>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</si>
  <si>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</si>
  <si>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</si>
  <si>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</si>
  <si>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</si>
  <si>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</si>
  <si>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</si>
  <si>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</si>
  <si>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SAĞLIK BİLİMLERİ FAKÜLTESİ</t>
  </si>
  <si>
    <t>ARAŞTIRMA GÖREVLİSİ KADROSU YERLEŞTİRME SONUÇLARI</t>
  </si>
  <si>
    <t>İLAN NO: 1014192 İLAN TARİHİ :29.12.2016</t>
  </si>
  <si>
    <t>MURAT ESMER</t>
  </si>
  <si>
    <t>FURKAN ÖZDEMİR</t>
  </si>
  <si>
    <t>ELİF SAKIZLI</t>
  </si>
  <si>
    <t>EKİN UĞUR</t>
  </si>
  <si>
    <t>ŞEYDA CUMA</t>
  </si>
  <si>
    <t>SELİN BAYRAM</t>
  </si>
  <si>
    <t>FATMA BİRGÜL OFLAZ</t>
  </si>
  <si>
    <t>MESKEN GÜMÜŞSOY</t>
  </si>
  <si>
    <t>GİZEM ÜSTÜNER</t>
  </si>
  <si>
    <t>RAMAZAN KARABACAK</t>
  </si>
  <si>
    <t>FİZYOTERAPİ VE REHABİLİTASYON</t>
  </si>
  <si>
    <t>ARAŞTIRMA GÖREVLİSİ</t>
  </si>
  <si>
    <t>Fizyoterapi ve Rehabilitasyon bölümü lisans mezunu olmak ve ilgili alanda tezli yüksek lisans yapıyor olmak.</t>
  </si>
  <si>
    <t>SINAVA GİRMEDİ</t>
  </si>
  <si>
    <t>ASİL</t>
  </si>
  <si>
    <t>YEDEK</t>
  </si>
  <si>
    <t>SIRALAMAYA GİREMEDİ</t>
  </si>
  <si>
    <t>İSTENEN BELGELER:</t>
  </si>
  <si>
    <t>1-Sağlık Raporu (Tam teşekküllü hastaneden)</t>
  </si>
  <si>
    <t>2-Adli Sicil Belgesi</t>
  </si>
  <si>
    <t>3-İkametgah</t>
  </si>
  <si>
    <t>4-Dört (4) adet resim</t>
  </si>
  <si>
    <t>5-Güvenlik soruşturması ve arşiv araştırması formu  (Sözkonusu forum elektronik ortamda doldurulacaktır. Daha sonra ilgi form çıktısı alınıp üzerine fotoğraf yapıştırılacaktır.)</t>
  </si>
  <si>
    <r>
      <t>ÖNEMLİ NOT: İlgili sonuçlar açıklandıktan sonra başarılı olan</t>
    </r>
    <r>
      <rPr>
        <b/>
        <sz val="12"/>
        <color theme="1"/>
        <rFont val="Times New Roman"/>
        <family val="1"/>
        <charset val="162"/>
      </rPr>
      <t xml:space="preserve"> asil </t>
    </r>
    <r>
      <rPr>
        <sz val="12"/>
        <color theme="1"/>
        <rFont val="Times New Roman"/>
        <family val="1"/>
        <charset val="162"/>
      </rPr>
      <t xml:space="preserve">adayın aşağıda istenen belgelerle birlikte Fakülte Personel Birimine
ilan tarihinden itibaren15 (onbeş) gün içinde başvurması gerekmektedir. On beş gün içinde başvuru yapmayan </t>
    </r>
    <r>
      <rPr>
        <b/>
        <sz val="12"/>
        <color theme="1"/>
        <rFont val="Times New Roman"/>
        <family val="1"/>
        <charset val="162"/>
      </rPr>
      <t xml:space="preserve">asil </t>
    </r>
    <r>
      <rPr>
        <sz val="12"/>
        <color theme="1"/>
        <rFont val="Times New Roman"/>
        <family val="1"/>
        <charset val="162"/>
      </rPr>
      <t xml:space="preserve">adayın yeri,ne </t>
    </r>
    <r>
      <rPr>
        <b/>
        <sz val="12"/>
        <color theme="1"/>
        <rFont val="Times New Roman"/>
        <family val="1"/>
        <charset val="162"/>
      </rPr>
      <t>yedek</t>
    </r>
    <r>
      <rPr>
        <sz val="12"/>
        <color theme="1"/>
        <rFont val="Times New Roman"/>
        <family val="1"/>
        <charset val="162"/>
      </rPr>
      <t xml:space="preserve"> aday başvuruya çağrılır.</t>
    </r>
  </si>
  <si>
    <t>Forma ulaşmak için:</t>
  </si>
  <si>
    <t>http://gazi.edu.tr/posts/download?id=169472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</si>
</sst>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5" fillId="3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164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4" fontId="5" fillId="5" borderId="1" xfId="1" applyNumberFormat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164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horizontal="center" vertical="center"/>
    </xf>
    <xf numFmtId="2" fontId="5" fillId="4" borderId="1" xfId="1" applyNumberFormat="1" applyFont="1" applyFill="1" applyBorder="1" applyAlignment="1">
      <alignment horizontal="center" vertical="center"/>
    </xf>
    <xf numFmtId="2" fontId="5" fillId="6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9" fillId="0" borderId="0" xfId="0" applyFont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14" fontId="3" fillId="0" borderId="1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11" fillId="0" borderId="0" xfId="2" applyAlignment="1">
      <alignment horizontal="center"/>
    </xf>
  </cellXfs>
  <cellStyles count="3">
    <cellStyle name="Köprü" xfId="2" builtinId="8"/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azi.edu.tr/posts/download?id=1694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8" workbookViewId="0">
      <selection activeCell="B40" sqref="B40"/>
    </sheetView>
  </sheetViews>
  <sheetFormatPr defaultRowHeight="15" x14ac:dyDescent="0.25"/>
  <cols>
    <col min="1" max="1" width="17.85546875" customWidth="1"/>
    <col min="2" max="2" width="32.42578125" customWidth="1"/>
    <col min="3" max="3" width="15.140625" customWidth="1"/>
    <col min="4" max="4" width="13.140625" customWidth="1"/>
    <col min="5" max="5" width="13.5703125" customWidth="1"/>
    <col min="6" max="6" width="13.28515625" customWidth="1"/>
    <col min="7" max="8" width="10" customWidth="1"/>
    <col min="12" max="12" width="21.42578125" customWidth="1"/>
  </cols>
  <sheetData>
    <row r="1" spans="1:12" ht="21" x14ac:dyDescent="0.3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1" x14ac:dyDescent="0.3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21" x14ac:dyDescent="0.35">
      <c r="A3" s="29" t="s">
        <v>27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1" x14ac:dyDescent="0.35">
      <c r="A4" s="29" t="s">
        <v>28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21" x14ac:dyDescent="0.35">
      <c r="A5" s="29" t="s">
        <v>29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9.950000000000003" customHeight="1" thickBot="1" x14ac:dyDescent="0.3">
      <c r="A7" s="3" t="s">
        <v>2</v>
      </c>
      <c r="B7" s="24" t="s">
        <v>1</v>
      </c>
      <c r="C7" s="24"/>
      <c r="D7" s="24"/>
      <c r="E7" s="10" t="s">
        <v>3</v>
      </c>
      <c r="F7" s="28">
        <v>42733</v>
      </c>
      <c r="G7" s="25"/>
      <c r="H7" s="25"/>
      <c r="I7" s="25"/>
      <c r="J7" s="25"/>
      <c r="K7" s="25"/>
      <c r="L7" s="25"/>
    </row>
    <row r="8" spans="1:12" ht="39.950000000000003" customHeight="1" thickBot="1" x14ac:dyDescent="0.3">
      <c r="A8" s="3" t="s">
        <v>17</v>
      </c>
      <c r="B8" s="24" t="s">
        <v>27</v>
      </c>
      <c r="C8" s="24"/>
      <c r="D8" s="24"/>
      <c r="E8" s="10" t="s">
        <v>4</v>
      </c>
      <c r="F8" s="28">
        <v>42747</v>
      </c>
      <c r="G8" s="25"/>
      <c r="H8" s="25"/>
      <c r="I8" s="25"/>
      <c r="J8" s="25"/>
      <c r="K8" s="25"/>
      <c r="L8" s="25"/>
    </row>
    <row r="9" spans="1:12" ht="39.950000000000003" customHeight="1" thickBot="1" x14ac:dyDescent="0.3">
      <c r="A9" s="3" t="s">
        <v>5</v>
      </c>
      <c r="B9" s="24" t="s">
        <v>40</v>
      </c>
      <c r="C9" s="24"/>
      <c r="D9" s="24"/>
      <c r="E9" s="10" t="s">
        <v>6</v>
      </c>
      <c r="F9" s="28">
        <v>42754</v>
      </c>
      <c r="G9" s="25"/>
      <c r="H9" s="25"/>
      <c r="I9" s="25"/>
      <c r="J9" s="25"/>
      <c r="K9" s="25"/>
      <c r="L9" s="25"/>
    </row>
    <row r="10" spans="1:12" ht="39.950000000000003" customHeight="1" thickBot="1" x14ac:dyDescent="0.3">
      <c r="A10" s="3" t="s">
        <v>7</v>
      </c>
      <c r="B10" s="24" t="s">
        <v>40</v>
      </c>
      <c r="C10" s="24"/>
      <c r="D10" s="24"/>
      <c r="E10" s="10" t="s">
        <v>8</v>
      </c>
      <c r="F10" s="28">
        <v>42761</v>
      </c>
      <c r="G10" s="25"/>
      <c r="H10" s="25"/>
      <c r="I10" s="25"/>
      <c r="J10" s="25"/>
      <c r="K10" s="25"/>
      <c r="L10" s="25"/>
    </row>
    <row r="11" spans="1:12" ht="39.950000000000003" customHeight="1" thickBot="1" x14ac:dyDescent="0.3">
      <c r="A11" s="3" t="s">
        <v>9</v>
      </c>
      <c r="B11" s="24" t="s">
        <v>41</v>
      </c>
      <c r="C11" s="24"/>
      <c r="D11" s="24"/>
      <c r="E11" s="10" t="s">
        <v>10</v>
      </c>
      <c r="F11" s="28">
        <v>42766</v>
      </c>
      <c r="G11" s="25"/>
      <c r="H11" s="25"/>
      <c r="I11" s="25"/>
      <c r="J11" s="25"/>
      <c r="K11" s="25"/>
      <c r="L11" s="25"/>
    </row>
    <row r="12" spans="1:12" ht="39.950000000000003" customHeight="1" thickBot="1" x14ac:dyDescent="0.3">
      <c r="A12" s="3" t="s">
        <v>11</v>
      </c>
      <c r="B12" s="24">
        <v>1</v>
      </c>
      <c r="C12" s="24"/>
      <c r="D12" s="24"/>
      <c r="E12" s="10" t="s">
        <v>12</v>
      </c>
      <c r="F12" s="25">
        <v>4</v>
      </c>
      <c r="G12" s="25"/>
      <c r="H12" s="25"/>
      <c r="I12" s="25"/>
      <c r="J12" s="25"/>
      <c r="K12" s="25"/>
      <c r="L12" s="25"/>
    </row>
    <row r="13" spans="1:12" ht="39.950000000000003" customHeight="1" thickBot="1" x14ac:dyDescent="0.3">
      <c r="A13" s="3" t="s">
        <v>13</v>
      </c>
      <c r="B13" s="24" t="s">
        <v>42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57.75" customHeight="1" thickBot="1" x14ac:dyDescent="0.3">
      <c r="A14" s="20" t="s">
        <v>18</v>
      </c>
      <c r="B14" s="3" t="s">
        <v>19</v>
      </c>
      <c r="C14" s="4" t="s">
        <v>14</v>
      </c>
      <c r="D14" s="4" t="s">
        <v>23</v>
      </c>
      <c r="E14" s="14" t="s">
        <v>15</v>
      </c>
      <c r="F14" s="14" t="s">
        <v>24</v>
      </c>
      <c r="G14" s="16" t="s">
        <v>20</v>
      </c>
      <c r="H14" s="16" t="s">
        <v>21</v>
      </c>
      <c r="I14" s="12" t="s">
        <v>22</v>
      </c>
      <c r="J14" s="12" t="s">
        <v>25</v>
      </c>
      <c r="K14" s="6" t="s">
        <v>16</v>
      </c>
      <c r="L14" s="7" t="s">
        <v>26</v>
      </c>
    </row>
    <row r="15" spans="1:12" ht="45" customHeight="1" thickBot="1" x14ac:dyDescent="0.3">
      <c r="A15" s="2">
        <v>1</v>
      </c>
      <c r="B15" s="3" t="s">
        <v>30</v>
      </c>
      <c r="C15" s="17">
        <v>89.085539999999995</v>
      </c>
      <c r="D15" s="5">
        <f t="shared" ref="D15:D23" si="0">C15*30/100</f>
        <v>26.725661999999996</v>
      </c>
      <c r="E15" s="19">
        <v>87.5</v>
      </c>
      <c r="F15" s="15">
        <f t="shared" ref="F15:F23" si="1">E15*10/100</f>
        <v>8.75</v>
      </c>
      <c r="G15" s="18">
        <v>84.83</v>
      </c>
      <c r="H15" s="11">
        <f t="shared" ref="H15:H23" si="2">G15*30/100</f>
        <v>25.449000000000002</v>
      </c>
      <c r="I15" s="13">
        <v>70</v>
      </c>
      <c r="J15" s="13">
        <f t="shared" ref="J15:J23" si="3">I15*30/100</f>
        <v>21</v>
      </c>
      <c r="K15" s="8">
        <f t="shared" ref="K15:K23" si="4">SUM(D15,F15,H15,J15)</f>
        <v>81.924661999999998</v>
      </c>
      <c r="L15" s="9" t="s">
        <v>44</v>
      </c>
    </row>
    <row r="16" spans="1:12" ht="45" customHeight="1" thickBot="1" x14ac:dyDescent="0.3">
      <c r="A16" s="2">
        <v>2</v>
      </c>
      <c r="B16" s="3" t="s">
        <v>31</v>
      </c>
      <c r="C16" s="17">
        <v>88.804329999999993</v>
      </c>
      <c r="D16" s="5">
        <f t="shared" si="0"/>
        <v>26.641299</v>
      </c>
      <c r="E16" s="19">
        <v>82.5</v>
      </c>
      <c r="F16" s="15">
        <f t="shared" si="1"/>
        <v>8.25</v>
      </c>
      <c r="G16" s="18">
        <v>81.099999999999994</v>
      </c>
      <c r="H16" s="11">
        <f t="shared" si="2"/>
        <v>24.33</v>
      </c>
      <c r="I16" s="13">
        <v>70</v>
      </c>
      <c r="J16" s="13">
        <f t="shared" si="3"/>
        <v>21</v>
      </c>
      <c r="K16" s="8">
        <f t="shared" si="4"/>
        <v>80.221299000000002</v>
      </c>
      <c r="L16" s="9" t="s">
        <v>45</v>
      </c>
    </row>
    <row r="17" spans="1:12" ht="45" customHeight="1" thickBot="1" x14ac:dyDescent="0.3">
      <c r="A17" s="2">
        <v>3</v>
      </c>
      <c r="B17" s="3" t="s">
        <v>34</v>
      </c>
      <c r="C17" s="17">
        <v>82.932779999999994</v>
      </c>
      <c r="D17" s="5">
        <f t="shared" si="0"/>
        <v>24.879833999999995</v>
      </c>
      <c r="E17" s="19">
        <v>83.75</v>
      </c>
      <c r="F17" s="15">
        <f t="shared" si="1"/>
        <v>8.375</v>
      </c>
      <c r="G17" s="18">
        <v>93.7</v>
      </c>
      <c r="H17" s="11">
        <f t="shared" si="2"/>
        <v>28.11</v>
      </c>
      <c r="I17" s="13">
        <v>53</v>
      </c>
      <c r="J17" s="13">
        <f t="shared" si="3"/>
        <v>15.9</v>
      </c>
      <c r="K17" s="8">
        <f t="shared" si="4"/>
        <v>77.264833999999993</v>
      </c>
      <c r="L17" s="9" t="s">
        <v>46</v>
      </c>
    </row>
    <row r="18" spans="1:12" ht="45" customHeight="1" thickBot="1" x14ac:dyDescent="0.3">
      <c r="A18" s="2">
        <v>4</v>
      </c>
      <c r="B18" s="3" t="s">
        <v>35</v>
      </c>
      <c r="C18" s="17">
        <v>83.82311</v>
      </c>
      <c r="D18" s="5">
        <f t="shared" si="0"/>
        <v>25.146933000000001</v>
      </c>
      <c r="E18" s="19">
        <v>78.75</v>
      </c>
      <c r="F18" s="15">
        <f t="shared" si="1"/>
        <v>7.875</v>
      </c>
      <c r="G18" s="18">
        <v>93.46</v>
      </c>
      <c r="H18" s="11">
        <f t="shared" si="2"/>
        <v>28.037999999999997</v>
      </c>
      <c r="I18" s="13">
        <v>51</v>
      </c>
      <c r="J18" s="13">
        <f t="shared" si="3"/>
        <v>15.3</v>
      </c>
      <c r="K18" s="8">
        <f t="shared" si="4"/>
        <v>76.359932999999998</v>
      </c>
      <c r="L18" s="9" t="s">
        <v>46</v>
      </c>
    </row>
    <row r="19" spans="1:12" ht="45" customHeight="1" thickBot="1" x14ac:dyDescent="0.3">
      <c r="A19" s="2">
        <v>5</v>
      </c>
      <c r="B19" s="3" t="s">
        <v>36</v>
      </c>
      <c r="C19" s="17">
        <v>83.342200000000005</v>
      </c>
      <c r="D19" s="5">
        <f t="shared" si="0"/>
        <v>25.002660000000002</v>
      </c>
      <c r="E19" s="19">
        <v>75</v>
      </c>
      <c r="F19" s="15">
        <f t="shared" si="1"/>
        <v>7.5</v>
      </c>
      <c r="G19" s="18">
        <v>73.86</v>
      </c>
      <c r="H19" s="11">
        <f t="shared" si="2"/>
        <v>22.158000000000001</v>
      </c>
      <c r="I19" s="13">
        <v>70</v>
      </c>
      <c r="J19" s="13">
        <f t="shared" si="3"/>
        <v>21</v>
      </c>
      <c r="K19" s="8">
        <f t="shared" si="4"/>
        <v>75.660660000000007</v>
      </c>
      <c r="L19" s="9" t="s">
        <v>46</v>
      </c>
    </row>
    <row r="20" spans="1:12" ht="45" customHeight="1" thickBot="1" x14ac:dyDescent="0.3">
      <c r="A20" s="2">
        <v>6</v>
      </c>
      <c r="B20" s="3" t="s">
        <v>37</v>
      </c>
      <c r="C20" s="17">
        <v>84.958939999999998</v>
      </c>
      <c r="D20" s="5">
        <f t="shared" si="0"/>
        <v>25.487682</v>
      </c>
      <c r="E20" s="19">
        <v>72.5</v>
      </c>
      <c r="F20" s="15">
        <f t="shared" si="1"/>
        <v>7.25</v>
      </c>
      <c r="G20" s="18">
        <v>83.43</v>
      </c>
      <c r="H20" s="11">
        <f t="shared" si="2"/>
        <v>25.029</v>
      </c>
      <c r="I20" s="13">
        <v>43</v>
      </c>
      <c r="J20" s="13">
        <f t="shared" si="3"/>
        <v>12.9</v>
      </c>
      <c r="K20" s="8">
        <f t="shared" si="4"/>
        <v>70.666682000000009</v>
      </c>
      <c r="L20" s="9" t="s">
        <v>46</v>
      </c>
    </row>
    <row r="21" spans="1:12" ht="45" customHeight="1" thickBot="1" x14ac:dyDescent="0.3">
      <c r="A21" s="2">
        <v>7</v>
      </c>
      <c r="B21" s="3" t="s">
        <v>38</v>
      </c>
      <c r="C21" s="17">
        <v>85.173159999999996</v>
      </c>
      <c r="D21" s="5">
        <f t="shared" si="0"/>
        <v>25.551947999999996</v>
      </c>
      <c r="E21" s="19">
        <v>68.75</v>
      </c>
      <c r="F21" s="15">
        <f t="shared" si="1"/>
        <v>6.875</v>
      </c>
      <c r="G21" s="18">
        <v>74.33</v>
      </c>
      <c r="H21" s="11">
        <f t="shared" si="2"/>
        <v>22.298999999999999</v>
      </c>
      <c r="I21" s="13">
        <v>50</v>
      </c>
      <c r="J21" s="13">
        <f t="shared" si="3"/>
        <v>15</v>
      </c>
      <c r="K21" s="8">
        <f t="shared" si="4"/>
        <v>69.725947999999988</v>
      </c>
      <c r="L21" s="9" t="s">
        <v>46</v>
      </c>
    </row>
    <row r="22" spans="1:12" ht="45" customHeight="1" thickBot="1" x14ac:dyDescent="0.3">
      <c r="A22" s="2">
        <v>8</v>
      </c>
      <c r="B22" s="3" t="s">
        <v>33</v>
      </c>
      <c r="C22" s="17">
        <v>82.931950000000001</v>
      </c>
      <c r="D22" s="5">
        <f t="shared" si="0"/>
        <v>24.879585000000002</v>
      </c>
      <c r="E22" s="19">
        <v>86.25</v>
      </c>
      <c r="F22" s="15">
        <f t="shared" si="1"/>
        <v>8.625</v>
      </c>
      <c r="G22" s="18">
        <v>70.599999999999994</v>
      </c>
      <c r="H22" s="11">
        <f t="shared" si="2"/>
        <v>21.18</v>
      </c>
      <c r="I22" s="13">
        <v>44</v>
      </c>
      <c r="J22" s="13">
        <f t="shared" si="3"/>
        <v>13.2</v>
      </c>
      <c r="K22" s="8">
        <f t="shared" si="4"/>
        <v>67.884585000000001</v>
      </c>
      <c r="L22" s="9" t="s">
        <v>46</v>
      </c>
    </row>
    <row r="23" spans="1:12" ht="45" customHeight="1" thickBot="1" x14ac:dyDescent="0.3">
      <c r="A23" s="2">
        <v>9</v>
      </c>
      <c r="B23" s="3" t="s">
        <v>39</v>
      </c>
      <c r="C23" s="17">
        <v>83.324340000000007</v>
      </c>
      <c r="D23" s="5">
        <f t="shared" si="0"/>
        <v>24.997302000000001</v>
      </c>
      <c r="E23" s="19">
        <v>68.75</v>
      </c>
      <c r="F23" s="15">
        <f t="shared" si="1"/>
        <v>6.875</v>
      </c>
      <c r="G23" s="18">
        <v>72.7</v>
      </c>
      <c r="H23" s="11">
        <f t="shared" si="2"/>
        <v>21.81</v>
      </c>
      <c r="I23" s="13">
        <v>40</v>
      </c>
      <c r="J23" s="13">
        <f t="shared" si="3"/>
        <v>12</v>
      </c>
      <c r="K23" s="8">
        <f t="shared" si="4"/>
        <v>65.682301999999993</v>
      </c>
      <c r="L23" s="9" t="s">
        <v>46</v>
      </c>
    </row>
    <row r="24" spans="1:12" ht="45" customHeight="1" thickBot="1" x14ac:dyDescent="0.3">
      <c r="A24" s="2">
        <v>10</v>
      </c>
      <c r="B24" s="3" t="s">
        <v>32</v>
      </c>
      <c r="C24" s="17"/>
      <c r="D24" s="5"/>
      <c r="E24" s="19"/>
      <c r="F24" s="15"/>
      <c r="G24" s="18"/>
      <c r="H24" s="11"/>
      <c r="I24" s="13"/>
      <c r="J24" s="13"/>
      <c r="K24" s="8"/>
      <c r="L24" s="9" t="s">
        <v>43</v>
      </c>
    </row>
    <row r="25" spans="1:12" ht="17.25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1:12" s="23" customFormat="1" ht="42.75" customHeight="1" x14ac:dyDescent="0.25">
      <c r="A26" s="26" t="s">
        <v>53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</row>
    <row r="27" spans="1:12" s="23" customFormat="1" ht="20.100000000000001" customHeight="1" x14ac:dyDescent="0.25">
      <c r="A27" s="23" t="s">
        <v>47</v>
      </c>
    </row>
    <row r="28" spans="1:12" s="23" customFormat="1" ht="20.100000000000001" customHeight="1" x14ac:dyDescent="0.25">
      <c r="A28" s="23" t="s">
        <v>48</v>
      </c>
    </row>
    <row r="29" spans="1:12" s="23" customFormat="1" ht="20.100000000000001" customHeight="1" x14ac:dyDescent="0.25">
      <c r="A29" s="23" t="s">
        <v>49</v>
      </c>
    </row>
    <row r="30" spans="1:12" s="23" customFormat="1" ht="20.100000000000001" customHeight="1" x14ac:dyDescent="0.25">
      <c r="A30" s="23" t="s">
        <v>50</v>
      </c>
    </row>
    <row r="31" spans="1:12" s="23" customFormat="1" ht="20.100000000000001" customHeight="1" x14ac:dyDescent="0.25">
      <c r="A31" s="23" t="s">
        <v>51</v>
      </c>
    </row>
    <row r="32" spans="1:12" s="23" customFormat="1" ht="20.100000000000001" customHeight="1" x14ac:dyDescent="0.25">
      <c r="A32" s="23" t="s">
        <v>52</v>
      </c>
    </row>
    <row r="33" spans="1:4" ht="15.75" x14ac:dyDescent="0.25">
      <c r="A33" s="23" t="s">
        <v>54</v>
      </c>
      <c r="B33" s="31" t="s">
        <v>55</v>
      </c>
      <c r="C33" s="30"/>
      <c r="D33" s="30"/>
    </row>
  </sheetData>
  <sortState ref="B15:L24">
    <sortCondition descending="1" ref="K15:K24"/>
  </sortState>
  <mergeCells count="20">
    <mergeCell ref="B33:D33"/>
    <mergeCell ref="A1:L1"/>
    <mergeCell ref="A2:L2"/>
    <mergeCell ref="A3:L3"/>
    <mergeCell ref="A4:L4"/>
    <mergeCell ref="A5:L5"/>
    <mergeCell ref="B12:D12"/>
    <mergeCell ref="F12:L12"/>
    <mergeCell ref="B13:L13"/>
    <mergeCell ref="A26:K26"/>
    <mergeCell ref="B7:D7"/>
    <mergeCell ref="F7:L7"/>
    <mergeCell ref="B8:D8"/>
    <mergeCell ref="F8:L8"/>
    <mergeCell ref="B9:D9"/>
    <mergeCell ref="F9:L9"/>
    <mergeCell ref="B10:D10"/>
    <mergeCell ref="F10:L10"/>
    <mergeCell ref="B11:D11"/>
    <mergeCell ref="F11:L11"/>
  </mergeCells>
  <conditionalFormatting sqref="E7 A7:B13">
    <cfRule type="cellIs" dxfId="4" priority="5" operator="equal">
      <formula>0</formula>
    </cfRule>
  </conditionalFormatting>
  <conditionalFormatting sqref="E8:E12">
    <cfRule type="cellIs" dxfId="3" priority="4" operator="equal">
      <formula>0</formula>
    </cfRule>
  </conditionalFormatting>
  <conditionalFormatting sqref="B17:B24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hyperlinks>
    <hyperlink ref="B33" r:id="rId1"/>
  </hyperlinks>
  <pageMargins left="0.70866141732283472" right="0.70866141732283472" top="0.74803149606299213" bottom="0.74803149606299213" header="0.31496062992125984" footer="0.31496062992125984"/>
  <pageSetup paperSize="9" scale="50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FTR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2017-01-31T07:36:23Z</dcterms:modified>
</cp:coreProperties>
</file>