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2450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A5" i="2"/>
  <c r="F7" i="2" l="1"/>
  <c r="F8" i="2"/>
  <c r="F9" i="2"/>
  <c r="F10" i="2"/>
  <c r="F11" i="2"/>
  <c r="J16" i="2" l="1"/>
  <c r="J17" i="2"/>
  <c r="J15" i="2"/>
  <c r="J18" i="2"/>
  <c r="H16" i="2"/>
  <c r="H17" i="2"/>
  <c r="H15" i="2"/>
  <c r="H18" i="2"/>
  <c r="F16" i="2"/>
  <c r="F17" i="2"/>
  <c r="F15" i="2"/>
  <c r="F18" i="2"/>
  <c r="D16" i="2"/>
  <c r="D17" i="2"/>
  <c r="K17" i="2" s="1"/>
  <c r="D15" i="2"/>
  <c r="D18" i="2"/>
  <c r="K15" i="2" l="1"/>
  <c r="K16" i="2"/>
  <c r="K18" i="2"/>
</calcChain>
</file>

<file path=xl/sharedStrings.xml><?xml version="1.0" encoding="utf-8"?>
<sst xmlns="http://schemas.openxmlformats.org/spreadsheetml/2006/main" count="41" uniqueCount="40">
  <si>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</si>
  <si>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</si>
  <si>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</si>
  <si>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</si>
  <si>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</si>
  <si>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</si>
  <si>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</si>
  <si>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</si>
  <si>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</si>
  <si>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</si>
  <si>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</si>
  <si>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</si>
  <si>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</si>
  <si>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</si>
  <si>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</si>
  <si>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</si>
  <si>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</si>
  <si>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</si>
  <si>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</si>
  <si>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</si>
  <si>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</si>
  <si>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</si>
  <si>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</si>
  <si>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</si>
  <si>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</si>
  <si>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</si>
  <si>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</si>
  <si>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</si>
  <si>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</si>
  <si>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Dahil Tıp Bilimleri Bölümü</t>
  </si>
  <si>
    <t>Deri ve Zührevi Hastalıkları Anabilim Dalı</t>
  </si>
  <si>
    <t>Uzman</t>
  </si>
  <si>
    <t xml:space="preserve">Tıpta uzmanlığını Deri ve Zührevi Hastalıkları alanında yapmış olmak </t>
  </si>
  <si>
    <t>Dilek GÜNGÖR</t>
  </si>
  <si>
    <t>Özlem TEKİN</t>
  </si>
  <si>
    <t>Funda KEMERİZ</t>
  </si>
  <si>
    <t>Funda TAMER</t>
  </si>
  <si>
    <t>ADAY SINAVA GİRMEDİ</t>
  </si>
  <si>
    <t>KAZANDI</t>
  </si>
  <si>
    <t>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</si>
</sst>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UZMAN%20ALIMI%2015.08.2017\DERMATOLOJ&#304;\DER&#304;%20VE%20Z&#220;HREV&#304;%20HASTALIKLARI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3">
          <cell r="A3" t="str">
            <v>TIP  FAKÜLTESİ</v>
          </cell>
        </row>
        <row r="4">
          <cell r="A4" t="str">
            <v>UZMAN KADROSU ÖN DEĞERLENDİRME SONUÇLARI</v>
          </cell>
        </row>
        <row r="5">
          <cell r="A5" t="str">
            <v>İLAN NO:1018572 İLAN TARİHİ : 15.08.2017</v>
          </cell>
        </row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0" zoomScaleNormal="100" workbookViewId="0">
      <selection activeCell="Q14" sqref="Q1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tr">
        <f>'[1]FAK-YO-KONS. ÖNDEĞ. HESAPLAMA'!A3</f>
        <v>TIP  FAKÜLTESİ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tr">
        <f>'[1]FAK-YO-KONS. ÖNDEĞ. HESAPLAMA'!A4</f>
        <v>UZMAN KADROSU ÖN DEĞERLENDİRME SONUÇLARI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tr">
        <f>'[1]FAK-YO-KONS. ÖNDEĞ. HESAPLAMA'!A5</f>
        <v>İLAN NO:1018572 İLAN TARİHİ : 15.08.2017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27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29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30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31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6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92.5</v>
      </c>
      <c r="F15" s="19">
        <f>E15*10/100</f>
        <v>9.25</v>
      </c>
      <c r="G15" s="14">
        <v>86.02</v>
      </c>
      <c r="H15" s="14">
        <f>G15*30/100</f>
        <v>25.805999999999997</v>
      </c>
      <c r="I15" s="16">
        <v>42.5</v>
      </c>
      <c r="J15" s="16">
        <f>I15*30/100</f>
        <v>12.75</v>
      </c>
      <c r="K15" s="21">
        <f>SUM(D15,F15,H15,J15)</f>
        <v>68.805999999999997</v>
      </c>
      <c r="L15" s="10" t="s">
        <v>38</v>
      </c>
    </row>
    <row r="16" spans="1:12" ht="54" customHeight="1" thickBot="1" x14ac:dyDescent="0.3">
      <c r="A16" s="3">
        <v>2</v>
      </c>
      <c r="B16" s="6" t="s">
        <v>34</v>
      </c>
      <c r="C16" s="4">
        <v>70</v>
      </c>
      <c r="D16" s="4">
        <f>C16*30/100</f>
        <v>21</v>
      </c>
      <c r="E16" s="19">
        <v>81.25</v>
      </c>
      <c r="F16" s="19">
        <f>E16*10/100</f>
        <v>8.125</v>
      </c>
      <c r="G16" s="14">
        <v>80.239999999999995</v>
      </c>
      <c r="H16" s="14">
        <f>G16*30/100</f>
        <v>24.071999999999999</v>
      </c>
      <c r="I16" s="16">
        <v>31</v>
      </c>
      <c r="J16" s="16">
        <f>I16*30/100</f>
        <v>9.3000000000000007</v>
      </c>
      <c r="K16" s="21">
        <f>SUM(D16,F16,H16,J16)</f>
        <v>62.497</v>
      </c>
      <c r="L16" s="10" t="s">
        <v>39</v>
      </c>
    </row>
    <row r="17" spans="1:20" ht="54" customHeight="1" thickBot="1" x14ac:dyDescent="0.3">
      <c r="A17" s="3">
        <v>3</v>
      </c>
      <c r="B17" s="6" t="s">
        <v>35</v>
      </c>
      <c r="C17" s="4">
        <v>70</v>
      </c>
      <c r="D17" s="4">
        <f>C17*30/100</f>
        <v>21</v>
      </c>
      <c r="E17" s="19">
        <v>76</v>
      </c>
      <c r="F17" s="19">
        <f>E17*10/100</f>
        <v>7.6</v>
      </c>
      <c r="G17" s="14">
        <v>85.3</v>
      </c>
      <c r="H17" s="14">
        <f>G17*30/100</f>
        <v>25.59</v>
      </c>
      <c r="I17" s="16">
        <v>27</v>
      </c>
      <c r="J17" s="16">
        <f>I17*30/100</f>
        <v>8.1</v>
      </c>
      <c r="K17" s="21">
        <f>SUM(D17,F17,H17,J17)</f>
        <v>62.29</v>
      </c>
      <c r="L17" s="10" t="s">
        <v>39</v>
      </c>
    </row>
    <row r="18" spans="1:20" ht="54" customHeight="1" thickBot="1" x14ac:dyDescent="0.3">
      <c r="A18" s="3">
        <v>4</v>
      </c>
      <c r="B18" s="6" t="s">
        <v>33</v>
      </c>
      <c r="C18" s="4">
        <v>72.3</v>
      </c>
      <c r="D18" s="4">
        <f>C18*30/100</f>
        <v>21.69</v>
      </c>
      <c r="E18" s="19">
        <v>80</v>
      </c>
      <c r="F18" s="19">
        <f>E18*10/100</f>
        <v>8</v>
      </c>
      <c r="G18" s="14">
        <v>95.42</v>
      </c>
      <c r="H18" s="14">
        <f>G18*30/100</f>
        <v>28.625999999999998</v>
      </c>
      <c r="I18" s="16"/>
      <c r="J18" s="16">
        <f>I18*30/100</f>
        <v>0</v>
      </c>
      <c r="K18" s="21">
        <f>SUM(D18,F18,H18,J18)</f>
        <v>58.316000000000003</v>
      </c>
      <c r="L18" s="10" t="s">
        <v>37</v>
      </c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sortState ref="A15:L18">
    <sortCondition descending="1" ref="K15:K18"/>
  </sortState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9:B24 A13:B13 A7:A12">
    <cfRule type="cellIs" dxfId="5" priority="10" operator="equal">
      <formula>0</formula>
    </cfRule>
  </conditionalFormatting>
  <conditionalFormatting sqref="E8:E12">
    <cfRule type="cellIs" dxfId="4" priority="9" operator="equal">
      <formula>0</formula>
    </cfRule>
  </conditionalFormatting>
  <conditionalFormatting sqref="B7:B12">
    <cfRule type="cellIs" dxfId="3" priority="4" operator="equal">
      <formula>0</formula>
    </cfRule>
  </conditionalFormatting>
  <conditionalFormatting sqref="B17:B18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2017-09-19T14:26:05Z</dcterms:modified>
</cp:coreProperties>
</file>