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325" windowHeight="9750"/>
  </bookViews>
  <sheets>
    <sheet name="FAK-YO-KONS. ÖNDEĞ. HESAPLAMA" sheetId="2" r:id="rId1"/>
  </sheets>
  <definedNames>
    <definedName name="_xlnm.Print_Area" localSheetId="0">'FAK-YO-KONS. ÖNDEĞ. HESAPLAMA'!$A$1:$H$74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0" i="2" l="1"/>
  <c r="D60" i="2"/>
  <c r="F59" i="2"/>
  <c r="D59" i="2"/>
  <c r="G59" i="2" s="1"/>
  <c r="F58" i="2"/>
  <c r="D58" i="2"/>
  <c r="F57" i="2"/>
  <c r="D57" i="2"/>
  <c r="G57" i="2" s="1"/>
  <c r="F56" i="2"/>
  <c r="D56" i="2"/>
  <c r="F55" i="2"/>
  <c r="D55" i="2"/>
  <c r="F54" i="2"/>
  <c r="D54" i="2"/>
  <c r="F53" i="2"/>
  <c r="D53" i="2"/>
  <c r="F52" i="2"/>
  <c r="D52" i="2"/>
  <c r="G52" i="2" s="1"/>
  <c r="F51" i="2"/>
  <c r="D51" i="2"/>
  <c r="F50" i="2"/>
  <c r="D50" i="2"/>
  <c r="F49" i="2"/>
  <c r="D49" i="2"/>
  <c r="F48" i="2"/>
  <c r="D48" i="2"/>
  <c r="G48" i="2" s="1"/>
  <c r="F47" i="2"/>
  <c r="D47" i="2"/>
  <c r="F46" i="2"/>
  <c r="D46" i="2"/>
  <c r="F45" i="2"/>
  <c r="D45" i="2"/>
  <c r="F44" i="2"/>
  <c r="D44" i="2"/>
  <c r="F43" i="2"/>
  <c r="D43" i="2"/>
  <c r="F42" i="2"/>
  <c r="D42" i="2"/>
  <c r="G42" i="2" s="1"/>
  <c r="F41" i="2"/>
  <c r="D41" i="2"/>
  <c r="F40" i="2"/>
  <c r="D40" i="2"/>
  <c r="F39" i="2"/>
  <c r="D39" i="2"/>
  <c r="F38" i="2"/>
  <c r="D38" i="2"/>
  <c r="G38" i="2" s="1"/>
  <c r="F37" i="2"/>
  <c r="D37" i="2"/>
  <c r="F36" i="2"/>
  <c r="D36" i="2"/>
  <c r="F35" i="2"/>
  <c r="D35" i="2"/>
  <c r="F34" i="2"/>
  <c r="D34" i="2"/>
  <c r="F33" i="2"/>
  <c r="D33" i="2"/>
  <c r="F32" i="2"/>
  <c r="D32" i="2"/>
  <c r="G32" i="2" s="1"/>
  <c r="F31" i="2"/>
  <c r="D31" i="2"/>
  <c r="F30" i="2"/>
  <c r="D30" i="2"/>
  <c r="F29" i="2"/>
  <c r="D29" i="2"/>
  <c r="F28" i="2"/>
  <c r="D28" i="2"/>
  <c r="G28" i="2" s="1"/>
  <c r="F27" i="2"/>
  <c r="D27" i="2"/>
  <c r="F26" i="2"/>
  <c r="D26" i="2"/>
  <c r="F25" i="2"/>
  <c r="D25" i="2"/>
  <c r="G58" i="2" l="1"/>
  <c r="G25" i="2"/>
  <c r="G27" i="2"/>
  <c r="G29" i="2"/>
  <c r="G31" i="2"/>
  <c r="G33" i="2"/>
  <c r="G35" i="2"/>
  <c r="G37" i="2"/>
  <c r="G39" i="2"/>
  <c r="G41" i="2"/>
  <c r="G43" i="2"/>
  <c r="G45" i="2"/>
  <c r="G47" i="2"/>
  <c r="G49" i="2"/>
  <c r="G51" i="2"/>
  <c r="G53" i="2"/>
  <c r="G55" i="2"/>
  <c r="G30" i="2"/>
  <c r="G40" i="2"/>
  <c r="G50" i="2"/>
  <c r="G34" i="2"/>
  <c r="G36" i="2"/>
  <c r="G54" i="2"/>
  <c r="G56" i="2"/>
  <c r="G60" i="2"/>
  <c r="G26" i="2"/>
  <c r="G44" i="2"/>
  <c r="G46" i="2"/>
  <c r="F16" i="2"/>
  <c r="F17" i="2"/>
  <c r="F18" i="2"/>
  <c r="F19" i="2"/>
  <c r="F20" i="2"/>
  <c r="F21" i="2"/>
  <c r="F22" i="2"/>
  <c r="F23" i="2"/>
  <c r="F24" i="2"/>
  <c r="F15" i="2"/>
  <c r="D16" i="2"/>
  <c r="D17" i="2"/>
  <c r="D18" i="2"/>
  <c r="G18" i="2" s="1"/>
  <c r="D19" i="2"/>
  <c r="D20" i="2"/>
  <c r="D21" i="2"/>
  <c r="D22" i="2"/>
  <c r="G22" i="2" s="1"/>
  <c r="D23" i="2"/>
  <c r="D24" i="2"/>
  <c r="D15" i="2"/>
  <c r="G15" i="2" l="1"/>
  <c r="G21" i="2"/>
  <c r="G17" i="2"/>
  <c r="G20" i="2"/>
  <c r="G16" i="2"/>
  <c r="G24" i="2"/>
  <c r="G23" i="2"/>
  <c r="G19" i="2"/>
</calcChain>
</file>

<file path=xl/sharedStrings.xml><?xml version="1.0" encoding="utf-8"?>
<sst xmlns="http://schemas.openxmlformats.org/spreadsheetml/2006/main" count="124" uniqueCount="80">
  <si>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</si>
  <si>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</si>
  <si>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</si>
  <si>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</si>
  <si>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</si>
  <si>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</si>
  <si>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</si>
  <si>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</si>
  <si>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</si>
  <si>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</si>
  <si>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</si>
  <si>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</si>
  <si>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</si>
  <si>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</si>
  <si>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</si>
  <si>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</si>
  <si>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</si>
  <si>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</si>
  <si>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</si>
  <si>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</si>
  <si>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</si>
  <si>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</si>
  <si>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</si>
  <si>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ARAŞTIRMA GÖREVLİSİ KADROSU ÖN DEĞERLENDİRME SONUÇLARI</t>
  </si>
  <si>
    <t>İLAN NO:1025564 İLAN TARİHİ :11.06.2018</t>
  </si>
  <si>
    <t>Gazi Üniversitesi</t>
  </si>
  <si>
    <t>Sağlık Bilimleri Fakültesi</t>
  </si>
  <si>
    <t>Beslenme ve Diyetetik</t>
  </si>
  <si>
    <t>Toplum Beslenmesi</t>
  </si>
  <si>
    <t>Araştırma Görevlisi</t>
  </si>
  <si>
    <t>Merve ÖZTAĞ</t>
  </si>
  <si>
    <t>Merve Esra ÇITAR</t>
  </si>
  <si>
    <t>Yasemin KARAAĞAÇ</t>
  </si>
  <si>
    <t>Betül AKTAŞ</t>
  </si>
  <si>
    <t>Didem GENÇAL</t>
  </si>
  <si>
    <t>Hilal ŞİMŞEK</t>
  </si>
  <si>
    <t>Neslihan SÜRMELİ</t>
  </si>
  <si>
    <t>Ceren ALBAYRAK</t>
  </si>
  <si>
    <t>Büşra SABUR</t>
  </si>
  <si>
    <t>Hilal ÇALIŞKAN</t>
  </si>
  <si>
    <t>Elif Nisa PAK</t>
  </si>
  <si>
    <t>Bartu Eren GÜNEŞLİOL</t>
  </si>
  <si>
    <t>Rabia KARAMIZRAK</t>
  </si>
  <si>
    <t>Hatice ÇOLAK</t>
  </si>
  <si>
    <t>Merve Gül BAYINDIR</t>
  </si>
  <si>
    <t>Nazlıcan ERDOĞAN</t>
  </si>
  <si>
    <t>Didem TIRAŞ</t>
  </si>
  <si>
    <t>İrem Çağla ÖZEL</t>
  </si>
  <si>
    <t>Meliha BÜYÜKDUMLU</t>
  </si>
  <si>
    <t>Serap DAĞ</t>
  </si>
  <si>
    <t>Betül ULU</t>
  </si>
  <si>
    <t>Aysun KÖKTÜRK</t>
  </si>
  <si>
    <t>Büşra ASLAN</t>
  </si>
  <si>
    <t>Gülberk KÜTAHYA</t>
  </si>
  <si>
    <t>Sümeyye Begüm ATALAN</t>
  </si>
  <si>
    <t>Şerife AKPINAR</t>
  </si>
  <si>
    <t>Vahide TAŞ</t>
  </si>
  <si>
    <t>Dilek GÜROL</t>
  </si>
  <si>
    <t>Cansu KÖK</t>
  </si>
  <si>
    <t>Yağmur DEMİREL</t>
  </si>
  <si>
    <t>Büşra AÇIKALIN</t>
  </si>
  <si>
    <t>Faden DEMİREKİN</t>
  </si>
  <si>
    <t>İrem ÇELİKEL</t>
  </si>
  <si>
    <t>Nursel ŞAHİN</t>
  </si>
  <si>
    <t>Özgün TÜTÜNCÜ</t>
  </si>
  <si>
    <t>Tuğba SOPALI</t>
  </si>
  <si>
    <t>Hümeyra Arslan</t>
  </si>
  <si>
    <t>Berha SAĞLAM</t>
  </si>
  <si>
    <t>Merve KOCAMAN</t>
  </si>
  <si>
    <t>İrem AKIN</t>
  </si>
  <si>
    <t>Kamile KARA</t>
  </si>
  <si>
    <t>Saadet ÖZEN</t>
  </si>
  <si>
    <t>Sibel IŞIN</t>
  </si>
  <si>
    <t>Mürvet Hafsanur TOK</t>
  </si>
  <si>
    <t>Nursena KAĞAN</t>
  </si>
  <si>
    <t>Ahmet Nabi MERAL</t>
  </si>
  <si>
    <t>SINAVA GİRMEYE HAK KAZANDI</t>
  </si>
  <si>
    <t>SINAVA GİRMEYE HAK KAZANAMADI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</si>
  <si>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Sağlık Bilimleri Fakültesi Beslenme ve Diyetetik Bölümü Toplum Beslenmesi Anabilim Dalı Ön Değerlendirme sonucuna göre Sınava girmeye hak kazanan adaylar 13.07.2018 tarihi Cuma günü Saat 9:30’da
Gazi Üniversitesi Sağlık Bilimleri Fakültesi 10 Nolu Dersliğinde sınava gireceklerdir.</t>
    </r>
  </si>
  <si>
    <t>SAĞLIK BİLİMLERİ FAKÜLTESİ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</si>
</sst>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b/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1" fillId="0" borderId="0" xfId="1" applyFont="1"/>
    <xf numFmtId="0" fontId="11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165" fontId="13" fillId="0" borderId="1" xfId="0" applyNumberFormat="1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65" fontId="13" fillId="0" borderId="4" xfId="0" applyNumberFormat="1" applyFont="1" applyBorder="1" applyAlignment="1">
      <alignment horizontal="center" vertical="center"/>
    </xf>
    <xf numFmtId="165" fontId="13" fillId="0" borderId="5" xfId="0" applyNumberFormat="1" applyFont="1" applyBorder="1" applyAlignment="1">
      <alignment horizontal="center" vertical="center"/>
    </xf>
    <xf numFmtId="14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89"/>
  <sheetViews>
    <sheetView tabSelected="1" zoomScaleNormal="100" workbookViewId="0">
      <selection activeCell="G84" sqref="G8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5" t="s">
        <v>0</v>
      </c>
      <c r="B1" s="25"/>
      <c r="C1" s="25"/>
      <c r="D1" s="25"/>
      <c r="E1" s="25"/>
      <c r="F1" s="25"/>
      <c r="G1" s="25"/>
      <c r="H1" s="25"/>
    </row>
    <row r="2" spans="1:8" ht="21" x14ac:dyDescent="0.35">
      <c r="A2" s="25" t="s">
        <v>1</v>
      </c>
      <c r="B2" s="25"/>
      <c r="C2" s="25"/>
      <c r="D2" s="25"/>
      <c r="E2" s="25"/>
      <c r="F2" s="25"/>
      <c r="G2" s="25"/>
      <c r="H2" s="25"/>
    </row>
    <row r="3" spans="1:8" ht="21" x14ac:dyDescent="0.35">
      <c r="A3" s="25" t="s">
        <v>79</v>
      </c>
      <c r="B3" s="25"/>
      <c r="C3" s="25"/>
      <c r="D3" s="25"/>
      <c r="E3" s="25"/>
      <c r="F3" s="25"/>
      <c r="G3" s="25"/>
      <c r="H3" s="25"/>
    </row>
    <row r="4" spans="1:8" ht="21" x14ac:dyDescent="0.35">
      <c r="A4" s="25" t="s">
        <v>23</v>
      </c>
      <c r="B4" s="25"/>
      <c r="C4" s="25"/>
      <c r="D4" s="25"/>
      <c r="E4" s="25"/>
      <c r="F4" s="25"/>
      <c r="G4" s="25"/>
      <c r="H4" s="25"/>
    </row>
    <row r="5" spans="1:8" ht="22.5" customHeight="1" x14ac:dyDescent="0.35">
      <c r="A5" s="25" t="s">
        <v>24</v>
      </c>
      <c r="B5" s="25"/>
      <c r="C5" s="25"/>
      <c r="D5" s="25"/>
      <c r="E5" s="25"/>
      <c r="F5" s="25"/>
      <c r="G5" s="25"/>
      <c r="H5" s="2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8" t="s">
        <v>25</v>
      </c>
      <c r="C7" s="28"/>
      <c r="D7" s="28"/>
      <c r="E7" s="12" t="s">
        <v>3</v>
      </c>
      <c r="F7" s="29">
        <v>43262</v>
      </c>
      <c r="G7" s="26"/>
      <c r="H7" s="26"/>
    </row>
    <row r="8" spans="1:8" ht="43.5" customHeight="1" thickBot="1" x14ac:dyDescent="0.3">
      <c r="A8" s="7" t="s">
        <v>19</v>
      </c>
      <c r="B8" s="28" t="s">
        <v>26</v>
      </c>
      <c r="C8" s="28"/>
      <c r="D8" s="28"/>
      <c r="E8" s="12" t="s">
        <v>4</v>
      </c>
      <c r="F8" s="29">
        <v>43277</v>
      </c>
      <c r="G8" s="26"/>
      <c r="H8" s="26"/>
    </row>
    <row r="9" spans="1:8" ht="43.5" customHeight="1" thickBot="1" x14ac:dyDescent="0.3">
      <c r="A9" s="7" t="s">
        <v>5</v>
      </c>
      <c r="B9" s="28" t="s">
        <v>27</v>
      </c>
      <c r="C9" s="28"/>
      <c r="D9" s="28"/>
      <c r="E9" s="12" t="s">
        <v>6</v>
      </c>
      <c r="F9" s="29">
        <v>43287</v>
      </c>
      <c r="G9" s="26"/>
      <c r="H9" s="26"/>
    </row>
    <row r="10" spans="1:8" ht="43.5" customHeight="1" thickBot="1" x14ac:dyDescent="0.3">
      <c r="A10" s="7" t="s">
        <v>7</v>
      </c>
      <c r="B10" s="28" t="s">
        <v>28</v>
      </c>
      <c r="C10" s="28"/>
      <c r="D10" s="28"/>
      <c r="E10" s="12" t="s">
        <v>8</v>
      </c>
      <c r="F10" s="29">
        <v>43294</v>
      </c>
      <c r="G10" s="26"/>
      <c r="H10" s="26"/>
    </row>
    <row r="11" spans="1:8" ht="43.5" customHeight="1" thickBot="1" x14ac:dyDescent="0.3">
      <c r="A11" s="7" t="s">
        <v>9</v>
      </c>
      <c r="B11" s="28" t="s">
        <v>29</v>
      </c>
      <c r="C11" s="28"/>
      <c r="D11" s="28"/>
      <c r="E11" s="12" t="s">
        <v>10</v>
      </c>
      <c r="F11" s="29">
        <v>43301</v>
      </c>
      <c r="G11" s="26"/>
      <c r="H11" s="26"/>
    </row>
    <row r="12" spans="1:8" ht="43.5" customHeight="1" thickBot="1" x14ac:dyDescent="0.3">
      <c r="A12" s="7" t="s">
        <v>11</v>
      </c>
      <c r="B12" s="28">
        <v>2</v>
      </c>
      <c r="C12" s="28"/>
      <c r="D12" s="28"/>
      <c r="E12" s="12" t="s">
        <v>12</v>
      </c>
      <c r="F12" s="26">
        <v>4</v>
      </c>
      <c r="G12" s="26"/>
      <c r="H12" s="26"/>
    </row>
    <row r="13" spans="1:8" ht="39.950000000000003" customHeight="1" thickBot="1" x14ac:dyDescent="0.3">
      <c r="A13" s="7" t="s">
        <v>13</v>
      </c>
      <c r="B13" s="28"/>
      <c r="C13" s="28"/>
      <c r="D13" s="28"/>
      <c r="E13" s="28"/>
      <c r="F13" s="28"/>
      <c r="G13" s="28"/>
      <c r="H13" s="28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18" t="s">
        <v>30</v>
      </c>
      <c r="C15" s="19">
        <v>86.638000000000005</v>
      </c>
      <c r="D15" s="5">
        <f>C15*60/100</f>
        <v>51.982800000000005</v>
      </c>
      <c r="E15" s="21">
        <v>95</v>
      </c>
      <c r="F15" s="16">
        <f>E15*40/100</f>
        <v>38</v>
      </c>
      <c r="G15" s="17">
        <f>SUM(D15+F15)</f>
        <v>89.982799999999997</v>
      </c>
      <c r="H15" s="11" t="s">
        <v>76</v>
      </c>
    </row>
    <row r="16" spans="1:8" ht="54" customHeight="1" thickBot="1" x14ac:dyDescent="0.3">
      <c r="A16" s="4">
        <v>2</v>
      </c>
      <c r="B16" s="18" t="s">
        <v>31</v>
      </c>
      <c r="C16" s="20">
        <v>90.792000000000002</v>
      </c>
      <c r="D16" s="5">
        <f t="shared" ref="D16:D24" si="0">C16*60/100</f>
        <v>54.475200000000001</v>
      </c>
      <c r="E16" s="22">
        <v>88.75</v>
      </c>
      <c r="F16" s="16">
        <f t="shared" ref="F16:F24" si="1">E16*40/100</f>
        <v>35.5</v>
      </c>
      <c r="G16" s="17">
        <f t="shared" ref="G16:G24" si="2">SUM(D16+F16)</f>
        <v>89.975200000000001</v>
      </c>
      <c r="H16" s="11" t="s">
        <v>76</v>
      </c>
    </row>
    <row r="17" spans="1:8" ht="54" customHeight="1" thickBot="1" x14ac:dyDescent="0.3">
      <c r="A17" s="4">
        <v>3</v>
      </c>
      <c r="B17" s="18" t="s">
        <v>32</v>
      </c>
      <c r="C17" s="20">
        <v>88.555000000000007</v>
      </c>
      <c r="D17" s="5">
        <f t="shared" si="0"/>
        <v>53.133000000000003</v>
      </c>
      <c r="E17" s="22">
        <v>91.25</v>
      </c>
      <c r="F17" s="16">
        <f t="shared" si="1"/>
        <v>36.5</v>
      </c>
      <c r="G17" s="17">
        <f t="shared" si="2"/>
        <v>89.63300000000001</v>
      </c>
      <c r="H17" s="11" t="s">
        <v>76</v>
      </c>
    </row>
    <row r="18" spans="1:8" ht="54" customHeight="1" thickBot="1" x14ac:dyDescent="0.3">
      <c r="A18" s="4">
        <v>4</v>
      </c>
      <c r="B18" s="18" t="s">
        <v>33</v>
      </c>
      <c r="C18" s="20">
        <v>90.531000000000006</v>
      </c>
      <c r="D18" s="5">
        <f t="shared" si="0"/>
        <v>54.318600000000004</v>
      </c>
      <c r="E18" s="22">
        <v>87.5</v>
      </c>
      <c r="F18" s="16">
        <f t="shared" si="1"/>
        <v>35</v>
      </c>
      <c r="G18" s="17">
        <f t="shared" si="2"/>
        <v>89.318600000000004</v>
      </c>
      <c r="H18" s="11" t="s">
        <v>76</v>
      </c>
    </row>
    <row r="19" spans="1:8" ht="54" customHeight="1" thickBot="1" x14ac:dyDescent="0.3">
      <c r="A19" s="4">
        <v>5</v>
      </c>
      <c r="B19" s="18" t="s">
        <v>34</v>
      </c>
      <c r="C19" s="20">
        <v>89.349000000000004</v>
      </c>
      <c r="D19" s="5">
        <f t="shared" si="0"/>
        <v>53.609400000000008</v>
      </c>
      <c r="E19" s="22">
        <v>87.5</v>
      </c>
      <c r="F19" s="16">
        <f t="shared" si="1"/>
        <v>35</v>
      </c>
      <c r="G19" s="17">
        <f t="shared" si="2"/>
        <v>88.609400000000008</v>
      </c>
      <c r="H19" s="11" t="s">
        <v>76</v>
      </c>
    </row>
    <row r="20" spans="1:8" ht="54" customHeight="1" thickBot="1" x14ac:dyDescent="0.3">
      <c r="A20" s="4">
        <v>6</v>
      </c>
      <c r="B20" s="18" t="s">
        <v>35</v>
      </c>
      <c r="C20" s="20">
        <v>90.147000000000006</v>
      </c>
      <c r="D20" s="5">
        <f t="shared" si="0"/>
        <v>54.088200000000008</v>
      </c>
      <c r="E20" s="22">
        <v>86.25</v>
      </c>
      <c r="F20" s="16">
        <f t="shared" si="1"/>
        <v>34.5</v>
      </c>
      <c r="G20" s="17">
        <f t="shared" si="2"/>
        <v>88.588200000000001</v>
      </c>
      <c r="H20" s="11" t="s">
        <v>76</v>
      </c>
    </row>
    <row r="21" spans="1:8" ht="54" customHeight="1" thickBot="1" x14ac:dyDescent="0.3">
      <c r="A21" s="4">
        <v>7</v>
      </c>
      <c r="B21" s="18" t="s">
        <v>36</v>
      </c>
      <c r="C21" s="20">
        <v>85.798000000000002</v>
      </c>
      <c r="D21" s="5">
        <f t="shared" si="0"/>
        <v>51.4788</v>
      </c>
      <c r="E21" s="22">
        <v>91.25</v>
      </c>
      <c r="F21" s="16">
        <f t="shared" si="1"/>
        <v>36.5</v>
      </c>
      <c r="G21" s="17">
        <f t="shared" si="2"/>
        <v>87.978800000000007</v>
      </c>
      <c r="H21" s="11" t="s">
        <v>76</v>
      </c>
    </row>
    <row r="22" spans="1:8" ht="54" customHeight="1" thickBot="1" x14ac:dyDescent="0.3">
      <c r="A22" s="4">
        <v>8</v>
      </c>
      <c r="B22" s="18" t="s">
        <v>37</v>
      </c>
      <c r="C22" s="20">
        <v>90.484999999999999</v>
      </c>
      <c r="D22" s="5">
        <f t="shared" si="0"/>
        <v>54.291000000000004</v>
      </c>
      <c r="E22" s="22">
        <v>82.5</v>
      </c>
      <c r="F22" s="16">
        <f t="shared" si="1"/>
        <v>33</v>
      </c>
      <c r="G22" s="17">
        <f t="shared" si="2"/>
        <v>87.290999999999997</v>
      </c>
      <c r="H22" s="11" t="s">
        <v>76</v>
      </c>
    </row>
    <row r="23" spans="1:8" ht="54" customHeight="1" thickBot="1" x14ac:dyDescent="0.3">
      <c r="A23" s="4">
        <v>9</v>
      </c>
      <c r="B23" s="18" t="s">
        <v>38</v>
      </c>
      <c r="C23" s="20">
        <v>91.754000000000005</v>
      </c>
      <c r="D23" s="5">
        <f t="shared" si="0"/>
        <v>55.052400000000006</v>
      </c>
      <c r="E23" s="22">
        <v>80</v>
      </c>
      <c r="F23" s="16">
        <f t="shared" si="1"/>
        <v>32</v>
      </c>
      <c r="G23" s="17">
        <f t="shared" si="2"/>
        <v>87.052400000000006</v>
      </c>
      <c r="H23" s="11" t="s">
        <v>76</v>
      </c>
    </row>
    <row r="24" spans="1:8" ht="54" customHeight="1" thickBot="1" x14ac:dyDescent="0.3">
      <c r="A24" s="4">
        <v>10</v>
      </c>
      <c r="B24" s="18" t="s">
        <v>39</v>
      </c>
      <c r="C24" s="20">
        <v>88.484999999999999</v>
      </c>
      <c r="D24" s="5">
        <f t="shared" si="0"/>
        <v>53.091000000000001</v>
      </c>
      <c r="E24" s="22">
        <v>82.5</v>
      </c>
      <c r="F24" s="16">
        <f t="shared" si="1"/>
        <v>33</v>
      </c>
      <c r="G24" s="17">
        <f t="shared" si="2"/>
        <v>86.091000000000008</v>
      </c>
      <c r="H24" s="11" t="s">
        <v>76</v>
      </c>
    </row>
    <row r="25" spans="1:8" ht="54" customHeight="1" thickBot="1" x14ac:dyDescent="0.3">
      <c r="A25" s="4">
        <v>11</v>
      </c>
      <c r="B25" s="18" t="s">
        <v>40</v>
      </c>
      <c r="C25" s="20">
        <v>89.951999999999998</v>
      </c>
      <c r="D25" s="5">
        <f>C25*60/100</f>
        <v>53.971199999999996</v>
      </c>
      <c r="E25" s="22">
        <v>80</v>
      </c>
      <c r="F25" s="16">
        <f>E25*40/100</f>
        <v>32</v>
      </c>
      <c r="G25" s="17">
        <f>SUM(D25+F25)</f>
        <v>85.971199999999996</v>
      </c>
      <c r="H25" s="11" t="s">
        <v>76</v>
      </c>
    </row>
    <row r="26" spans="1:8" ht="54" customHeight="1" thickBot="1" x14ac:dyDescent="0.3">
      <c r="A26" s="4">
        <v>12</v>
      </c>
      <c r="B26" s="18" t="s">
        <v>41</v>
      </c>
      <c r="C26" s="20">
        <v>81.414000000000001</v>
      </c>
      <c r="D26" s="5">
        <f t="shared" ref="D26:D34" si="3">C26*60/100</f>
        <v>48.848399999999998</v>
      </c>
      <c r="E26" s="22">
        <v>92.5</v>
      </c>
      <c r="F26" s="16">
        <f t="shared" ref="F26:F34" si="4">E26*40/100</f>
        <v>37</v>
      </c>
      <c r="G26" s="17">
        <f t="shared" ref="G26:G34" si="5">SUM(D26+F26)</f>
        <v>85.848399999999998</v>
      </c>
      <c r="H26" s="11" t="s">
        <v>76</v>
      </c>
    </row>
    <row r="27" spans="1:8" ht="54" customHeight="1" thickBot="1" x14ac:dyDescent="0.3">
      <c r="A27" s="4">
        <v>13</v>
      </c>
      <c r="B27" s="18" t="s">
        <v>42</v>
      </c>
      <c r="C27" s="20">
        <v>90.418999999999997</v>
      </c>
      <c r="D27" s="5">
        <f t="shared" si="3"/>
        <v>54.251399999999997</v>
      </c>
      <c r="E27" s="22">
        <v>78.75</v>
      </c>
      <c r="F27" s="16">
        <f t="shared" si="4"/>
        <v>31.5</v>
      </c>
      <c r="G27" s="17">
        <f t="shared" si="5"/>
        <v>85.75139999999999</v>
      </c>
      <c r="H27" s="11" t="s">
        <v>76</v>
      </c>
    </row>
    <row r="28" spans="1:8" ht="54" customHeight="1" thickBot="1" x14ac:dyDescent="0.3">
      <c r="A28" s="4">
        <v>14</v>
      </c>
      <c r="B28" s="18" t="s">
        <v>43</v>
      </c>
      <c r="C28" s="20">
        <v>85.245000000000005</v>
      </c>
      <c r="D28" s="5">
        <f t="shared" si="3"/>
        <v>51.147000000000006</v>
      </c>
      <c r="E28" s="22">
        <v>86.25</v>
      </c>
      <c r="F28" s="16">
        <f t="shared" si="4"/>
        <v>34.5</v>
      </c>
      <c r="G28" s="17">
        <f t="shared" si="5"/>
        <v>85.647000000000006</v>
      </c>
      <c r="H28" s="11" t="s">
        <v>76</v>
      </c>
    </row>
    <row r="29" spans="1:8" ht="54" customHeight="1" thickBot="1" x14ac:dyDescent="0.3">
      <c r="A29" s="4">
        <v>15</v>
      </c>
      <c r="B29" s="18" t="s">
        <v>44</v>
      </c>
      <c r="C29" s="20">
        <v>86.608000000000004</v>
      </c>
      <c r="D29" s="5">
        <f t="shared" si="3"/>
        <v>51.964800000000004</v>
      </c>
      <c r="E29" s="22">
        <v>83.75</v>
      </c>
      <c r="F29" s="16">
        <f t="shared" si="4"/>
        <v>33.5</v>
      </c>
      <c r="G29" s="17">
        <f t="shared" si="5"/>
        <v>85.464799999999997</v>
      </c>
      <c r="H29" s="11" t="s">
        <v>76</v>
      </c>
    </row>
    <row r="30" spans="1:8" ht="54" customHeight="1" thickBot="1" x14ac:dyDescent="0.3">
      <c r="A30" s="4">
        <v>16</v>
      </c>
      <c r="B30" s="18" t="s">
        <v>45</v>
      </c>
      <c r="C30" s="20">
        <v>82.411000000000001</v>
      </c>
      <c r="D30" s="5">
        <f t="shared" si="3"/>
        <v>49.446599999999997</v>
      </c>
      <c r="E30" s="22">
        <v>90</v>
      </c>
      <c r="F30" s="16">
        <f t="shared" si="4"/>
        <v>36</v>
      </c>
      <c r="G30" s="17">
        <f t="shared" si="5"/>
        <v>85.446599999999989</v>
      </c>
      <c r="H30" s="11" t="s">
        <v>76</v>
      </c>
    </row>
    <row r="31" spans="1:8" ht="54" customHeight="1" thickBot="1" x14ac:dyDescent="0.3">
      <c r="A31" s="4">
        <v>17</v>
      </c>
      <c r="B31" s="18" t="s">
        <v>46</v>
      </c>
      <c r="C31" s="20">
        <v>78.927000000000007</v>
      </c>
      <c r="D31" s="5">
        <f t="shared" si="3"/>
        <v>47.356200000000008</v>
      </c>
      <c r="E31" s="22">
        <v>95</v>
      </c>
      <c r="F31" s="16">
        <f t="shared" si="4"/>
        <v>38</v>
      </c>
      <c r="G31" s="17">
        <f t="shared" si="5"/>
        <v>85.356200000000001</v>
      </c>
      <c r="H31" s="11" t="s">
        <v>76</v>
      </c>
    </row>
    <row r="32" spans="1:8" ht="54" customHeight="1" thickBot="1" x14ac:dyDescent="0.3">
      <c r="A32" s="4">
        <v>18</v>
      </c>
      <c r="B32" s="18" t="s">
        <v>47</v>
      </c>
      <c r="C32" s="20">
        <v>86.831999999999994</v>
      </c>
      <c r="D32" s="5">
        <f t="shared" si="3"/>
        <v>52.099200000000003</v>
      </c>
      <c r="E32" s="22">
        <v>82.5</v>
      </c>
      <c r="F32" s="16">
        <f t="shared" si="4"/>
        <v>33</v>
      </c>
      <c r="G32" s="17">
        <f t="shared" si="5"/>
        <v>85.099199999999996</v>
      </c>
      <c r="H32" s="11" t="s">
        <v>76</v>
      </c>
    </row>
    <row r="33" spans="1:8" ht="54" customHeight="1" thickBot="1" x14ac:dyDescent="0.3">
      <c r="A33" s="4">
        <v>19</v>
      </c>
      <c r="B33" s="18" t="s">
        <v>48</v>
      </c>
      <c r="C33" s="20">
        <v>86.2</v>
      </c>
      <c r="D33" s="5">
        <f t="shared" si="3"/>
        <v>51.72</v>
      </c>
      <c r="E33" s="22">
        <v>82.5</v>
      </c>
      <c r="F33" s="16">
        <f t="shared" si="4"/>
        <v>33</v>
      </c>
      <c r="G33" s="17">
        <f t="shared" si="5"/>
        <v>84.72</v>
      </c>
      <c r="H33" s="11" t="s">
        <v>76</v>
      </c>
    </row>
    <row r="34" spans="1:8" ht="54" customHeight="1" thickBot="1" x14ac:dyDescent="0.3">
      <c r="A34" s="4">
        <v>20</v>
      </c>
      <c r="B34" s="18" t="s">
        <v>49</v>
      </c>
      <c r="C34" s="20">
        <v>88.120999999999995</v>
      </c>
      <c r="D34" s="5">
        <f t="shared" si="3"/>
        <v>52.872599999999991</v>
      </c>
      <c r="E34" s="22">
        <v>78.75</v>
      </c>
      <c r="F34" s="16">
        <f t="shared" si="4"/>
        <v>31.5</v>
      </c>
      <c r="G34" s="17">
        <f t="shared" si="5"/>
        <v>84.372599999999991</v>
      </c>
      <c r="H34" s="11" t="s">
        <v>76</v>
      </c>
    </row>
    <row r="35" spans="1:8" ht="54" customHeight="1" thickBot="1" x14ac:dyDescent="0.3">
      <c r="A35" s="4">
        <v>21</v>
      </c>
      <c r="B35" s="18" t="s">
        <v>50</v>
      </c>
      <c r="C35" s="20">
        <v>89.67</v>
      </c>
      <c r="D35" s="5">
        <f>C35*60/100</f>
        <v>53.802</v>
      </c>
      <c r="E35" s="22">
        <v>76.25</v>
      </c>
      <c r="F35" s="16">
        <f>E35*40/100</f>
        <v>30.5</v>
      </c>
      <c r="G35" s="17">
        <f>SUM(D35+F35)</f>
        <v>84.301999999999992</v>
      </c>
      <c r="H35" s="30" t="s">
        <v>77</v>
      </c>
    </row>
    <row r="36" spans="1:8" ht="54" customHeight="1" thickBot="1" x14ac:dyDescent="0.3">
      <c r="A36" s="4">
        <v>22</v>
      </c>
      <c r="B36" s="18" t="s">
        <v>51</v>
      </c>
      <c r="C36" s="20">
        <v>84.375</v>
      </c>
      <c r="D36" s="5">
        <f t="shared" ref="D36:D44" si="6">C36*60/100</f>
        <v>50.625</v>
      </c>
      <c r="E36" s="22">
        <v>83.75</v>
      </c>
      <c r="F36" s="16">
        <f t="shared" ref="F36:F44" si="7">E36*40/100</f>
        <v>33.5</v>
      </c>
      <c r="G36" s="17">
        <f t="shared" ref="G36:G44" si="8">SUM(D36+F36)</f>
        <v>84.125</v>
      </c>
      <c r="H36" s="30" t="s">
        <v>77</v>
      </c>
    </row>
    <row r="37" spans="1:8" ht="54" customHeight="1" thickBot="1" x14ac:dyDescent="0.3">
      <c r="A37" s="4">
        <v>23</v>
      </c>
      <c r="B37" s="18" t="s">
        <v>52</v>
      </c>
      <c r="C37" s="20">
        <v>90.793000000000006</v>
      </c>
      <c r="D37" s="5">
        <f t="shared" si="6"/>
        <v>54.4758</v>
      </c>
      <c r="E37" s="22">
        <v>72.5</v>
      </c>
      <c r="F37" s="16">
        <f t="shared" si="7"/>
        <v>29</v>
      </c>
      <c r="G37" s="17">
        <f t="shared" si="8"/>
        <v>83.475799999999992</v>
      </c>
      <c r="H37" s="30" t="s">
        <v>77</v>
      </c>
    </row>
    <row r="38" spans="1:8" ht="54" customHeight="1" thickBot="1" x14ac:dyDescent="0.3">
      <c r="A38" s="4">
        <v>24</v>
      </c>
      <c r="B38" s="18" t="s">
        <v>53</v>
      </c>
      <c r="C38" s="20">
        <v>82.454999999999998</v>
      </c>
      <c r="D38" s="5">
        <f t="shared" si="6"/>
        <v>49.472999999999999</v>
      </c>
      <c r="E38" s="22">
        <v>85</v>
      </c>
      <c r="F38" s="16">
        <f t="shared" si="7"/>
        <v>34</v>
      </c>
      <c r="G38" s="17">
        <f t="shared" si="8"/>
        <v>83.472999999999999</v>
      </c>
      <c r="H38" s="30" t="s">
        <v>77</v>
      </c>
    </row>
    <row r="39" spans="1:8" ht="54" customHeight="1" thickBot="1" x14ac:dyDescent="0.3">
      <c r="A39" s="4">
        <v>25</v>
      </c>
      <c r="B39" s="18" t="s">
        <v>54</v>
      </c>
      <c r="C39" s="20">
        <v>81.019000000000005</v>
      </c>
      <c r="D39" s="5">
        <f t="shared" si="6"/>
        <v>48.611400000000003</v>
      </c>
      <c r="E39" s="22">
        <v>86.25</v>
      </c>
      <c r="F39" s="16">
        <f t="shared" si="7"/>
        <v>34.5</v>
      </c>
      <c r="G39" s="17">
        <f t="shared" si="8"/>
        <v>83.111400000000003</v>
      </c>
      <c r="H39" s="30" t="s">
        <v>77</v>
      </c>
    </row>
    <row r="40" spans="1:8" ht="54" customHeight="1" thickBot="1" x14ac:dyDescent="0.3">
      <c r="A40" s="4">
        <v>26</v>
      </c>
      <c r="B40" s="18" t="s">
        <v>55</v>
      </c>
      <c r="C40" s="20">
        <v>89.6</v>
      </c>
      <c r="D40" s="5">
        <f t="shared" si="6"/>
        <v>53.76</v>
      </c>
      <c r="E40" s="22">
        <v>72.5</v>
      </c>
      <c r="F40" s="16">
        <f t="shared" si="7"/>
        <v>29</v>
      </c>
      <c r="G40" s="17">
        <f t="shared" si="8"/>
        <v>82.759999999999991</v>
      </c>
      <c r="H40" s="30" t="s">
        <v>77</v>
      </c>
    </row>
    <row r="41" spans="1:8" ht="54" customHeight="1" thickBot="1" x14ac:dyDescent="0.3">
      <c r="A41" s="4">
        <v>27</v>
      </c>
      <c r="B41" s="18" t="s">
        <v>56</v>
      </c>
      <c r="C41" s="20">
        <v>91.203999999999994</v>
      </c>
      <c r="D41" s="5">
        <f t="shared" si="6"/>
        <v>54.7224</v>
      </c>
      <c r="E41" s="22">
        <v>70</v>
      </c>
      <c r="F41" s="16">
        <f t="shared" si="7"/>
        <v>28</v>
      </c>
      <c r="G41" s="17">
        <f t="shared" si="8"/>
        <v>82.722399999999993</v>
      </c>
      <c r="H41" s="30" t="s">
        <v>77</v>
      </c>
    </row>
    <row r="42" spans="1:8" ht="54" customHeight="1" thickBot="1" x14ac:dyDescent="0.3">
      <c r="A42" s="4">
        <v>28</v>
      </c>
      <c r="B42" s="18" t="s">
        <v>57</v>
      </c>
      <c r="C42" s="20">
        <v>83.245000000000005</v>
      </c>
      <c r="D42" s="5">
        <f t="shared" si="6"/>
        <v>49.94700000000001</v>
      </c>
      <c r="E42" s="22">
        <v>80</v>
      </c>
      <c r="F42" s="16">
        <f t="shared" si="7"/>
        <v>32</v>
      </c>
      <c r="G42" s="17">
        <f t="shared" si="8"/>
        <v>81.947000000000003</v>
      </c>
      <c r="H42" s="30" t="s">
        <v>77</v>
      </c>
    </row>
    <row r="43" spans="1:8" ht="54" customHeight="1" thickBot="1" x14ac:dyDescent="0.3">
      <c r="A43" s="4">
        <v>29</v>
      </c>
      <c r="B43" s="18" t="s">
        <v>58</v>
      </c>
      <c r="C43" s="20">
        <v>92.206000000000003</v>
      </c>
      <c r="D43" s="5">
        <f t="shared" si="6"/>
        <v>55.323600000000006</v>
      </c>
      <c r="E43" s="22">
        <v>66.25</v>
      </c>
      <c r="F43" s="16">
        <f t="shared" si="7"/>
        <v>26.5</v>
      </c>
      <c r="G43" s="17">
        <f t="shared" si="8"/>
        <v>81.823599999999999</v>
      </c>
      <c r="H43" s="30" t="s">
        <v>77</v>
      </c>
    </row>
    <row r="44" spans="1:8" ht="54" customHeight="1" thickBot="1" x14ac:dyDescent="0.3">
      <c r="A44" s="4">
        <v>30</v>
      </c>
      <c r="B44" s="18" t="s">
        <v>59</v>
      </c>
      <c r="C44" s="20">
        <v>87.292000000000002</v>
      </c>
      <c r="D44" s="5">
        <f t="shared" si="6"/>
        <v>52.375200000000007</v>
      </c>
      <c r="E44" s="22">
        <v>72.5</v>
      </c>
      <c r="F44" s="16">
        <f t="shared" si="7"/>
        <v>29</v>
      </c>
      <c r="G44" s="17">
        <f t="shared" si="8"/>
        <v>81.375200000000007</v>
      </c>
      <c r="H44" s="30" t="s">
        <v>77</v>
      </c>
    </row>
    <row r="45" spans="1:8" ht="54" customHeight="1" thickBot="1" x14ac:dyDescent="0.3">
      <c r="A45" s="4">
        <v>31</v>
      </c>
      <c r="B45" s="18" t="s">
        <v>60</v>
      </c>
      <c r="C45" s="20">
        <v>80.361999999999995</v>
      </c>
      <c r="D45" s="5">
        <f>C45*60/100</f>
        <v>48.217199999999991</v>
      </c>
      <c r="E45" s="22">
        <v>81.25</v>
      </c>
      <c r="F45" s="16">
        <f>E45*40/100</f>
        <v>32.5</v>
      </c>
      <c r="G45" s="17">
        <f>SUM(D45+F45)</f>
        <v>80.717199999999991</v>
      </c>
      <c r="H45" s="30" t="s">
        <v>77</v>
      </c>
    </row>
    <row r="46" spans="1:8" ht="54" customHeight="1" thickBot="1" x14ac:dyDescent="0.3">
      <c r="A46" s="4">
        <v>32</v>
      </c>
      <c r="B46" s="18" t="s">
        <v>61</v>
      </c>
      <c r="C46" s="20">
        <v>86.974999999999994</v>
      </c>
      <c r="D46" s="5">
        <f t="shared" ref="D46:D54" si="9">C46*60/100</f>
        <v>52.185000000000002</v>
      </c>
      <c r="E46" s="22">
        <v>70</v>
      </c>
      <c r="F46" s="16">
        <f t="shared" ref="F46:F54" si="10">E46*40/100</f>
        <v>28</v>
      </c>
      <c r="G46" s="17">
        <f t="shared" ref="G46:G54" si="11">SUM(D46+F46)</f>
        <v>80.185000000000002</v>
      </c>
      <c r="H46" s="30" t="s">
        <v>77</v>
      </c>
    </row>
    <row r="47" spans="1:8" ht="54" customHeight="1" thickBot="1" x14ac:dyDescent="0.3">
      <c r="A47" s="4">
        <v>33</v>
      </c>
      <c r="B47" s="18" t="s">
        <v>62</v>
      </c>
      <c r="C47" s="20">
        <v>86.668000000000006</v>
      </c>
      <c r="D47" s="5">
        <f t="shared" si="9"/>
        <v>52.000799999999998</v>
      </c>
      <c r="E47" s="22">
        <v>70</v>
      </c>
      <c r="F47" s="16">
        <f t="shared" si="10"/>
        <v>28</v>
      </c>
      <c r="G47" s="17">
        <f t="shared" si="11"/>
        <v>80.000799999999998</v>
      </c>
      <c r="H47" s="30" t="s">
        <v>77</v>
      </c>
    </row>
    <row r="48" spans="1:8" ht="54" customHeight="1" thickBot="1" x14ac:dyDescent="0.3">
      <c r="A48" s="4">
        <v>34</v>
      </c>
      <c r="B48" s="18" t="s">
        <v>63</v>
      </c>
      <c r="C48" s="20">
        <v>87.135000000000005</v>
      </c>
      <c r="D48" s="5">
        <f t="shared" si="9"/>
        <v>52.281000000000006</v>
      </c>
      <c r="E48" s="22">
        <v>68.75</v>
      </c>
      <c r="F48" s="16">
        <f t="shared" si="10"/>
        <v>27.5</v>
      </c>
      <c r="G48" s="17">
        <f t="shared" si="11"/>
        <v>79.781000000000006</v>
      </c>
      <c r="H48" s="30" t="s">
        <v>77</v>
      </c>
    </row>
    <row r="49" spans="1:16" ht="54" customHeight="1" thickBot="1" x14ac:dyDescent="0.3">
      <c r="A49" s="4">
        <v>35</v>
      </c>
      <c r="B49" s="18" t="s">
        <v>64</v>
      </c>
      <c r="C49" s="20">
        <v>75.055999999999997</v>
      </c>
      <c r="D49" s="5">
        <f t="shared" si="9"/>
        <v>45.0336</v>
      </c>
      <c r="E49" s="22">
        <v>82.5</v>
      </c>
      <c r="F49" s="16">
        <f t="shared" si="10"/>
        <v>33</v>
      </c>
      <c r="G49" s="17">
        <f t="shared" si="11"/>
        <v>78.033600000000007</v>
      </c>
      <c r="H49" s="30" t="s">
        <v>77</v>
      </c>
    </row>
    <row r="50" spans="1:16" ht="54" customHeight="1" thickBot="1" x14ac:dyDescent="0.3">
      <c r="A50" s="4">
        <v>36</v>
      </c>
      <c r="B50" s="18" t="s">
        <v>65</v>
      </c>
      <c r="C50" s="20">
        <v>82.352999999999994</v>
      </c>
      <c r="D50" s="5">
        <f t="shared" si="9"/>
        <v>49.411799999999992</v>
      </c>
      <c r="E50" s="22">
        <v>67.5</v>
      </c>
      <c r="F50" s="16">
        <f t="shared" si="10"/>
        <v>27</v>
      </c>
      <c r="G50" s="17">
        <f t="shared" si="11"/>
        <v>76.411799999999999</v>
      </c>
      <c r="H50" s="30" t="s">
        <v>77</v>
      </c>
    </row>
    <row r="51" spans="1:16" ht="54" customHeight="1" thickBot="1" x14ac:dyDescent="0.3">
      <c r="A51" s="4">
        <v>37</v>
      </c>
      <c r="B51" s="18" t="s">
        <v>66</v>
      </c>
      <c r="C51" s="20">
        <v>83.950999999999993</v>
      </c>
      <c r="D51" s="5">
        <f t="shared" si="9"/>
        <v>50.370599999999996</v>
      </c>
      <c r="E51" s="22">
        <v>63.75</v>
      </c>
      <c r="F51" s="16">
        <f t="shared" si="10"/>
        <v>25.5</v>
      </c>
      <c r="G51" s="17">
        <f t="shared" si="11"/>
        <v>75.870599999999996</v>
      </c>
      <c r="H51" s="30" t="s">
        <v>77</v>
      </c>
    </row>
    <row r="52" spans="1:16" ht="54" customHeight="1" thickBot="1" x14ac:dyDescent="0.3">
      <c r="A52" s="4">
        <v>38</v>
      </c>
      <c r="B52" s="18" t="s">
        <v>67</v>
      </c>
      <c r="C52" s="20">
        <v>80.171000000000006</v>
      </c>
      <c r="D52" s="5">
        <f t="shared" si="9"/>
        <v>48.102600000000002</v>
      </c>
      <c r="E52" s="22">
        <v>67.5</v>
      </c>
      <c r="F52" s="16">
        <f t="shared" si="10"/>
        <v>27</v>
      </c>
      <c r="G52" s="17">
        <f t="shared" si="11"/>
        <v>75.102599999999995</v>
      </c>
      <c r="H52" s="30" t="s">
        <v>77</v>
      </c>
    </row>
    <row r="53" spans="1:16" ht="54" customHeight="1" thickBot="1" x14ac:dyDescent="0.3">
      <c r="A53" s="4">
        <v>39</v>
      </c>
      <c r="B53" s="18" t="s">
        <v>68</v>
      </c>
      <c r="C53" s="20">
        <v>82.369</v>
      </c>
      <c r="D53" s="5">
        <f t="shared" si="9"/>
        <v>49.421400000000006</v>
      </c>
      <c r="E53" s="22">
        <v>62.5</v>
      </c>
      <c r="F53" s="16">
        <f t="shared" si="10"/>
        <v>25</v>
      </c>
      <c r="G53" s="17">
        <f t="shared" si="11"/>
        <v>74.421400000000006</v>
      </c>
      <c r="H53" s="30" t="s">
        <v>77</v>
      </c>
    </row>
    <row r="54" spans="1:16" ht="54" customHeight="1" thickBot="1" x14ac:dyDescent="0.3">
      <c r="A54" s="4">
        <v>40</v>
      </c>
      <c r="B54" s="18" t="s">
        <v>69</v>
      </c>
      <c r="C54" s="20">
        <v>71.861000000000004</v>
      </c>
      <c r="D54" s="5">
        <f t="shared" si="9"/>
        <v>43.116599999999998</v>
      </c>
      <c r="E54" s="22">
        <v>77.5</v>
      </c>
      <c r="F54" s="16">
        <f t="shared" si="10"/>
        <v>31</v>
      </c>
      <c r="G54" s="17">
        <f t="shared" si="11"/>
        <v>74.116600000000005</v>
      </c>
      <c r="H54" s="30" t="s">
        <v>77</v>
      </c>
    </row>
    <row r="55" spans="1:16" ht="54" customHeight="1" thickBot="1" x14ac:dyDescent="0.3">
      <c r="A55" s="4">
        <v>41</v>
      </c>
      <c r="B55" s="18" t="s">
        <v>70</v>
      </c>
      <c r="C55" s="20">
        <v>77.120999999999995</v>
      </c>
      <c r="D55" s="5">
        <f>C55*60/100</f>
        <v>46.27259999999999</v>
      </c>
      <c r="E55" s="22">
        <v>68.75</v>
      </c>
      <c r="F55" s="16">
        <f>E55*40/100</f>
        <v>27.5</v>
      </c>
      <c r="G55" s="17">
        <f>SUM(D55+F55)</f>
        <v>73.772599999999983</v>
      </c>
      <c r="H55" s="30" t="s">
        <v>77</v>
      </c>
    </row>
    <row r="56" spans="1:16" ht="54" customHeight="1" thickBot="1" x14ac:dyDescent="0.3">
      <c r="A56" s="4">
        <v>42</v>
      </c>
      <c r="B56" s="18" t="s">
        <v>71</v>
      </c>
      <c r="C56" s="20">
        <v>76.358000000000004</v>
      </c>
      <c r="D56" s="5">
        <f t="shared" ref="D56:D60" si="12">C56*60/100</f>
        <v>45.814800000000005</v>
      </c>
      <c r="E56" s="22">
        <v>66.25</v>
      </c>
      <c r="F56" s="16">
        <f t="shared" ref="F56:F60" si="13">E56*40/100</f>
        <v>26.5</v>
      </c>
      <c r="G56" s="17">
        <f t="shared" ref="G56:G60" si="14">SUM(D56+F56)</f>
        <v>72.314800000000005</v>
      </c>
      <c r="H56" s="30" t="s">
        <v>77</v>
      </c>
    </row>
    <row r="57" spans="1:16" ht="54" customHeight="1" thickBot="1" x14ac:dyDescent="0.3">
      <c r="A57" s="4">
        <v>43</v>
      </c>
      <c r="B57" s="18" t="s">
        <v>72</v>
      </c>
      <c r="C57" s="20">
        <v>73.510000000000005</v>
      </c>
      <c r="D57" s="5">
        <f t="shared" si="12"/>
        <v>44.106000000000002</v>
      </c>
      <c r="E57" s="22">
        <v>70</v>
      </c>
      <c r="F57" s="16">
        <f t="shared" si="13"/>
        <v>28</v>
      </c>
      <c r="G57" s="17">
        <f t="shared" si="14"/>
        <v>72.105999999999995</v>
      </c>
      <c r="H57" s="30" t="s">
        <v>77</v>
      </c>
    </row>
    <row r="58" spans="1:16" ht="54" customHeight="1" thickBot="1" x14ac:dyDescent="0.3">
      <c r="A58" s="4">
        <v>44</v>
      </c>
      <c r="B58" s="18" t="s">
        <v>73</v>
      </c>
      <c r="C58" s="20">
        <v>77.397000000000006</v>
      </c>
      <c r="D58" s="5">
        <f t="shared" si="12"/>
        <v>46.438200000000009</v>
      </c>
      <c r="E58" s="22">
        <v>62.5</v>
      </c>
      <c r="F58" s="16">
        <f t="shared" si="13"/>
        <v>25</v>
      </c>
      <c r="G58" s="17">
        <f t="shared" si="14"/>
        <v>71.438200000000009</v>
      </c>
      <c r="H58" s="30" t="s">
        <v>77</v>
      </c>
    </row>
    <row r="59" spans="1:16" ht="54" customHeight="1" thickBot="1" x14ac:dyDescent="0.3">
      <c r="A59" s="4">
        <v>45</v>
      </c>
      <c r="B59" s="18" t="s">
        <v>74</v>
      </c>
      <c r="C59" s="20">
        <v>76.319999999999993</v>
      </c>
      <c r="D59" s="5">
        <f t="shared" si="12"/>
        <v>45.792000000000002</v>
      </c>
      <c r="E59" s="22">
        <v>55</v>
      </c>
      <c r="F59" s="16">
        <f t="shared" si="13"/>
        <v>22</v>
      </c>
      <c r="G59" s="17">
        <f t="shared" si="14"/>
        <v>67.792000000000002</v>
      </c>
      <c r="H59" s="30" t="s">
        <v>77</v>
      </c>
    </row>
    <row r="60" spans="1:16" ht="54" customHeight="1" thickBot="1" x14ac:dyDescent="0.3">
      <c r="A60" s="4">
        <v>46</v>
      </c>
      <c r="B60" s="18" t="s">
        <v>75</v>
      </c>
      <c r="C60" s="20">
        <v>75.171000000000006</v>
      </c>
      <c r="D60" s="5">
        <f t="shared" si="12"/>
        <v>45.102600000000002</v>
      </c>
      <c r="E60" s="22">
        <v>55</v>
      </c>
      <c r="F60" s="16">
        <f t="shared" si="13"/>
        <v>22</v>
      </c>
      <c r="G60" s="17">
        <f t="shared" si="14"/>
        <v>67.102599999999995</v>
      </c>
      <c r="H60" s="30" t="s">
        <v>77</v>
      </c>
    </row>
    <row r="61" spans="1:16" ht="60" customHeight="1" x14ac:dyDescent="0.25">
      <c r="A61" s="27" t="s">
        <v>78</v>
      </c>
      <c r="B61" s="27"/>
      <c r="C61" s="27"/>
      <c r="D61" s="27"/>
      <c r="E61" s="27"/>
      <c r="F61" s="27"/>
      <c r="G61" s="27"/>
      <c r="H61" s="27"/>
    </row>
    <row r="62" spans="1:16" ht="17.25" x14ac:dyDescent="0.25">
      <c r="A62" s="13"/>
      <c r="B62" s="14"/>
      <c r="C62" s="14"/>
      <c r="D62" s="13"/>
      <c r="E62" s="14"/>
      <c r="F62" s="14"/>
      <c r="G62" s="13"/>
      <c r="H62" s="14"/>
      <c r="I62" s="6"/>
      <c r="J62" s="6"/>
      <c r="K62" s="6"/>
      <c r="L62" s="6"/>
      <c r="M62" s="6"/>
      <c r="N62" s="6"/>
      <c r="O62" s="6"/>
      <c r="P62" s="6"/>
    </row>
    <row r="63" spans="1:16" x14ac:dyDescent="0.25">
      <c r="A63" s="13"/>
      <c r="B63" s="13"/>
      <c r="C63" s="13"/>
      <c r="D63" s="13"/>
      <c r="E63" s="13"/>
      <c r="F63" s="13"/>
      <c r="G63" s="13"/>
      <c r="H63" s="13"/>
    </row>
    <row r="64" spans="1:16" x14ac:dyDescent="0.25">
      <c r="A64" s="13"/>
      <c r="B64" s="13"/>
      <c r="C64" s="13"/>
      <c r="D64" s="13"/>
      <c r="E64" s="13"/>
      <c r="F64" s="13"/>
      <c r="G64" s="13"/>
      <c r="H64" s="13"/>
    </row>
    <row r="65" spans="1:8" ht="15.75" customHeight="1" x14ac:dyDescent="0.25">
      <c r="A65" s="13"/>
      <c r="B65" s="13"/>
      <c r="C65" s="13"/>
      <c r="D65" s="13"/>
      <c r="E65" s="13"/>
      <c r="F65" s="13"/>
      <c r="G65" s="13"/>
      <c r="H65" s="13"/>
    </row>
    <row r="66" spans="1:8" ht="15.75" customHeight="1" x14ac:dyDescent="0.25">
      <c r="A66" s="13"/>
      <c r="B66" s="13"/>
      <c r="C66" s="13"/>
      <c r="D66" s="13"/>
      <c r="E66" s="13"/>
      <c r="F66" s="13"/>
      <c r="G66" s="13"/>
      <c r="H66" s="13"/>
    </row>
    <row r="67" spans="1:8" ht="15.75" customHeight="1" x14ac:dyDescent="0.25">
      <c r="A67" s="13"/>
      <c r="B67" s="13"/>
      <c r="C67" s="13"/>
      <c r="D67" s="13"/>
      <c r="E67" s="13"/>
      <c r="F67" s="13"/>
      <c r="G67" s="13"/>
      <c r="H67" s="13"/>
    </row>
    <row r="68" spans="1:8" ht="15.75" customHeight="1" x14ac:dyDescent="0.25">
      <c r="A68" s="13"/>
      <c r="B68" s="13"/>
      <c r="C68" s="13"/>
      <c r="D68" s="13"/>
      <c r="E68" s="13"/>
      <c r="F68" s="13"/>
      <c r="G68" s="13"/>
      <c r="H68" s="13"/>
    </row>
    <row r="69" spans="1:8" x14ac:dyDescent="0.25">
      <c r="A69" s="13"/>
      <c r="B69" s="23"/>
      <c r="C69" s="13"/>
      <c r="D69" s="13"/>
      <c r="E69" s="23"/>
      <c r="F69" s="13"/>
      <c r="G69" s="13"/>
      <c r="H69" s="23"/>
    </row>
    <row r="70" spans="1:8" x14ac:dyDescent="0.25">
      <c r="A70" s="13"/>
      <c r="B70" s="23"/>
      <c r="C70" s="13"/>
      <c r="D70" s="13"/>
      <c r="E70" s="23"/>
      <c r="F70" s="13"/>
      <c r="G70" s="13"/>
      <c r="H70" s="23"/>
    </row>
    <row r="71" spans="1:8" ht="15" customHeight="1" x14ac:dyDescent="0.25">
      <c r="A71" s="24"/>
      <c r="B71" s="24"/>
      <c r="C71" s="24"/>
      <c r="D71" s="24"/>
      <c r="E71" s="24"/>
      <c r="F71" s="24"/>
      <c r="G71" s="24"/>
      <c r="H71" s="24"/>
    </row>
    <row r="72" spans="1:8" ht="15" customHeight="1" x14ac:dyDescent="0.25">
      <c r="A72" s="24"/>
      <c r="B72" s="24"/>
      <c r="C72" s="24"/>
      <c r="D72" s="24"/>
      <c r="E72" s="24"/>
      <c r="F72" s="24"/>
      <c r="G72" s="24"/>
      <c r="H72" s="24"/>
    </row>
    <row r="73" spans="1:8" ht="20.25" customHeight="1" x14ac:dyDescent="0.25">
      <c r="A73" s="24"/>
      <c r="B73" s="24"/>
      <c r="C73" s="24"/>
      <c r="D73" s="24"/>
      <c r="E73" s="24"/>
      <c r="F73" s="24"/>
      <c r="G73" s="24"/>
      <c r="H73" s="24"/>
    </row>
    <row r="74" spans="1:8" ht="15" customHeight="1" x14ac:dyDescent="0.25">
      <c r="A74" s="24"/>
      <c r="B74" s="24"/>
      <c r="C74" s="24"/>
      <c r="D74" s="24"/>
      <c r="E74" s="24"/>
      <c r="F74" s="24"/>
      <c r="G74" s="24"/>
      <c r="H74" s="24"/>
    </row>
    <row r="75" spans="1:8" ht="42.75" customHeight="1" x14ac:dyDescent="0.25"/>
    <row r="76" spans="1:8" ht="15.75" customHeight="1" x14ac:dyDescent="0.25"/>
    <row r="77" spans="1:8" ht="15.75" customHeight="1" x14ac:dyDescent="0.25"/>
    <row r="78" spans="1:8" ht="18.75" customHeight="1" x14ac:dyDescent="0.25"/>
    <row r="79" spans="1:8" ht="18.75" customHeight="1" x14ac:dyDescent="0.25"/>
    <row r="80" spans="1:8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71:H71"/>
    <mergeCell ref="A72:H72"/>
    <mergeCell ref="A73:H73"/>
    <mergeCell ref="A74:H74"/>
    <mergeCell ref="A1:H1"/>
    <mergeCell ref="A2:H2"/>
    <mergeCell ref="A3:H3"/>
    <mergeCell ref="A4:H4"/>
    <mergeCell ref="A5:H5"/>
    <mergeCell ref="F12:H12"/>
    <mergeCell ref="A61:H61"/>
    <mergeCell ref="B13:H13"/>
    <mergeCell ref="B7:D7"/>
    <mergeCell ref="B8:D8"/>
    <mergeCell ref="B9:D9"/>
    <mergeCell ref="B10:D10"/>
  </mergeCells>
  <conditionalFormatting sqref="E7 B17:B24 A7:B13">
    <cfRule type="cellIs" dxfId="15" priority="18" operator="equal">
      <formula>0</formula>
    </cfRule>
  </conditionalFormatting>
  <conditionalFormatting sqref="E8:E12">
    <cfRule type="cellIs" dxfId="14" priority="17" operator="equal">
      <formula>0</formula>
    </cfRule>
  </conditionalFormatting>
  <conditionalFormatting sqref="B16">
    <cfRule type="cellIs" dxfId="13" priority="15" operator="equal">
      <formula>0</formula>
    </cfRule>
  </conditionalFormatting>
  <conditionalFormatting sqref="B15">
    <cfRule type="cellIs" dxfId="12" priority="16" operator="equal">
      <formula>0</formula>
    </cfRule>
  </conditionalFormatting>
  <conditionalFormatting sqref="B26">
    <cfRule type="cellIs" dxfId="11" priority="10" operator="equal">
      <formula>0</formula>
    </cfRule>
  </conditionalFormatting>
  <conditionalFormatting sqref="B46">
    <cfRule type="cellIs" dxfId="10" priority="4" operator="equal">
      <formula>0</formula>
    </cfRule>
  </conditionalFormatting>
  <conditionalFormatting sqref="B56">
    <cfRule type="cellIs" dxfId="9" priority="1" operator="equal">
      <formula>0</formula>
    </cfRule>
  </conditionalFormatting>
  <conditionalFormatting sqref="B27:B34">
    <cfRule type="cellIs" dxfId="8" priority="12" operator="equal">
      <formula>0</formula>
    </cfRule>
  </conditionalFormatting>
  <conditionalFormatting sqref="B25">
    <cfRule type="cellIs" dxfId="7" priority="11" operator="equal">
      <formula>0</formula>
    </cfRule>
  </conditionalFormatting>
  <conditionalFormatting sqref="B36">
    <cfRule type="cellIs" dxfId="6" priority="7" operator="equal">
      <formula>0</formula>
    </cfRule>
  </conditionalFormatting>
  <conditionalFormatting sqref="B37:B44">
    <cfRule type="cellIs" dxfId="5" priority="9" operator="equal">
      <formula>0</formula>
    </cfRule>
  </conditionalFormatting>
  <conditionalFormatting sqref="B35">
    <cfRule type="cellIs" dxfId="4" priority="8" operator="equal">
      <formula>0</formula>
    </cfRule>
  </conditionalFormatting>
  <conditionalFormatting sqref="B47:B54">
    <cfRule type="cellIs" dxfId="3" priority="6" operator="equal">
      <formula>0</formula>
    </cfRule>
  </conditionalFormatting>
  <conditionalFormatting sqref="B45">
    <cfRule type="cellIs" dxfId="2" priority="5" operator="equal">
      <formula>0</formula>
    </cfRule>
  </conditionalFormatting>
  <conditionalFormatting sqref="B57:B60">
    <cfRule type="cellIs" dxfId="1" priority="3" operator="equal">
      <formula>0</formula>
    </cfRule>
  </conditionalFormatting>
  <conditionalFormatting sqref="B55">
    <cfRule type="cellIs" dxfId="0" priority="2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2018-07-06T11:50:09Z</dcterms:modified>
</cp:coreProperties>
</file>