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FAK-YO-KONS. ÖNDEĞ. HESAPLAMA" sheetId="2" r:id="rId1"/>
  </sheets>
  <definedNames>
    <definedName name="_xlnm.Print_Area" localSheetId="0">'FAK-YO-KONS. ÖNDEĞ. HESAPLAMA'!$A$1:$H$45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D15" i="2"/>
  <c r="G15" i="2" l="1"/>
  <c r="F42" i="2"/>
  <c r="D42" i="2"/>
  <c r="F41" i="2"/>
  <c r="D41" i="2"/>
  <c r="F40" i="2"/>
  <c r="D40" i="2"/>
  <c r="F39" i="2"/>
  <c r="D39" i="2"/>
  <c r="F38" i="2"/>
  <c r="D38" i="2"/>
  <c r="F37" i="2"/>
  <c r="D37" i="2"/>
  <c r="F36" i="2"/>
  <c r="D36" i="2"/>
  <c r="D31" i="2"/>
  <c r="F35" i="2"/>
  <c r="D35" i="2"/>
  <c r="F34" i="2"/>
  <c r="D34" i="2"/>
  <c r="F33" i="2"/>
  <c r="D33" i="2"/>
  <c r="F32" i="2"/>
  <c r="D32" i="2"/>
  <c r="F31" i="2"/>
  <c r="F30" i="2"/>
  <c r="D30" i="2"/>
  <c r="F29" i="2"/>
  <c r="D29" i="2"/>
  <c r="F28" i="2"/>
  <c r="D28" i="2"/>
  <c r="D27" i="2"/>
  <c r="F27" i="2"/>
  <c r="F26" i="2"/>
  <c r="D26" i="2"/>
  <c r="F25" i="2"/>
  <c r="D25" i="2"/>
  <c r="D24" i="2"/>
  <c r="F24" i="2"/>
  <c r="G36" i="2" l="1"/>
  <c r="G38" i="2"/>
  <c r="G40" i="2"/>
  <c r="G42" i="2"/>
  <c r="G27" i="2"/>
  <c r="G32" i="2"/>
  <c r="G34" i="2"/>
  <c r="G26" i="2"/>
  <c r="G28" i="2"/>
  <c r="G30" i="2"/>
  <c r="G37" i="2"/>
  <c r="G39" i="2"/>
  <c r="G41" i="2"/>
  <c r="G35" i="2"/>
  <c r="G24" i="2"/>
  <c r="G25" i="2"/>
  <c r="G29" i="2"/>
  <c r="G33" i="2"/>
  <c r="G31" i="2"/>
  <c r="F17" i="2"/>
  <c r="F18" i="2"/>
  <c r="F19" i="2"/>
  <c r="F20" i="2"/>
  <c r="F21" i="2"/>
  <c r="F22" i="2"/>
  <c r="F23" i="2"/>
  <c r="F16" i="2"/>
  <c r="D17" i="2"/>
  <c r="G17" i="2" s="1"/>
  <c r="D18" i="2"/>
  <c r="G18" i="2" s="1"/>
  <c r="D19" i="2"/>
  <c r="G19" i="2" s="1"/>
  <c r="D20" i="2"/>
  <c r="G20" i="2" s="1"/>
  <c r="D21" i="2"/>
  <c r="G21" i="2" s="1"/>
  <c r="D22" i="2"/>
  <c r="G22" i="2" s="1"/>
  <c r="D23" i="2"/>
  <c r="D16" i="2"/>
  <c r="G23" i="2" l="1"/>
  <c r="G16" i="2"/>
</calcChain>
</file>

<file path=xl/sharedStrings.xml><?xml version="1.0" encoding="utf-8"?>
<sst xmlns="http://schemas.openxmlformats.org/spreadsheetml/2006/main" count="89" uniqueCount="63">
  <si>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</si>
  <si>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</si>
  <si>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</si>
  <si>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</si>
  <si>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</si>
  <si>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</si>
  <si>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</si>
  <si>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</si>
  <si>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</si>
  <si>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</si>
  <si>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</si>
  <si>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</si>
  <si>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</si>
  <si>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</si>
  <si>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</si>
  <si>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</si>
  <si>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</si>
  <si>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</si>
  <si>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</si>
  <si>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</si>
  <si>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</si>
  <si>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</si>
  <si>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</si>
  <si>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 xml:space="preserve">TIP FAKÜLTESİ DAHİLİ TIP BİLİMLERİ BÖLÜMÜ NÜKLEER TIP ANABİLİM DALI </t>
  </si>
  <si>
    <t>ÖĞRETİM GÖREVLİSİ(UYGULAMALI ALANLARDA) KADROSU ÖN DEĞERLENDİRME SONUÇLARI</t>
  </si>
  <si>
    <t>İLAN NO:30639 İLAN TARİHİ :28/12/2018</t>
  </si>
  <si>
    <t xml:space="preserve">GAZİ ÜNİVERSİTESİ </t>
  </si>
  <si>
    <t>TIP FAKÜLTESİ</t>
  </si>
  <si>
    <t>DAHİLİ TIP BİLİMLERİ</t>
  </si>
  <si>
    <t xml:space="preserve">NÜKLEER TIP </t>
  </si>
  <si>
    <t xml:space="preserve">ÖĞRETİM GÖREVLİSİ(UYGULAMALI ALANLARDA) </t>
  </si>
  <si>
    <t xml:space="preserve">Fizik veya Fizik Mühendisliği alanında tezli yükseklisans yapmış olmak.
</t>
  </si>
  <si>
    <t>TALHA ZAFER</t>
  </si>
  <si>
    <t>ÖZGÜR ÖZÜNLÜ</t>
  </si>
  <si>
    <t>NESLİHAN GÖKÇEK</t>
  </si>
  <si>
    <t>ERDEM BALCI</t>
  </si>
  <si>
    <t>DUYGU DEMİR KIZILIRMAK</t>
  </si>
  <si>
    <t>EMRE BÖLEN</t>
  </si>
  <si>
    <t>HATİCE GÜRELÖZDEMİR</t>
  </si>
  <si>
    <t>ESRA YÜKSEL TÜRK</t>
  </si>
  <si>
    <t>MUSTAFA ŞENAY</t>
  </si>
  <si>
    <t>ÇAĞATAY YAMÇIÇIER</t>
  </si>
  <si>
    <t>ÇETİN AKÇİT</t>
  </si>
  <si>
    <t>ŞABAN BERAT ARAL</t>
  </si>
  <si>
    <t>SERA İFLAZOĞLU</t>
  </si>
  <si>
    <t>TUĞÇE ATAŞER</t>
  </si>
  <si>
    <t>GÜNEY GÜRSOY</t>
  </si>
  <si>
    <t>YASEMİN GÜNDOĞDU</t>
  </si>
  <si>
    <t>ORKUN GÜLTEPE</t>
  </si>
  <si>
    <t>ÇİĞDEM GAMSIZKAN</t>
  </si>
  <si>
    <t>ESRA EROĞLU</t>
  </si>
  <si>
    <t>MÜRSEL ŞEN</t>
  </si>
  <si>
    <t>HASAN CELAL DERVİŞOĞLU</t>
  </si>
  <si>
    <t>ALİ OLKUN</t>
  </si>
  <si>
    <t>ADEM AKDAĞ</t>
  </si>
  <si>
    <t>MÜRİVET KAŞIKCI ÖZEN</t>
  </si>
  <si>
    <t>ALPTUĞ ÖZER YÜKSEL</t>
  </si>
  <si>
    <t>ÖZLEM BAYAL</t>
  </si>
  <si>
    <t>HALİME BETÜL YASATEKİN</t>
  </si>
  <si>
    <t>HİCRET HOPOĞLU</t>
  </si>
  <si>
    <t>SINAVA GİRMEYE HAK KAZANDI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</si>
  <si>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Üniversitesi Tıp Fakültesi Dahili Tıp Bilimleri  Bölümü Nükleer Tıp Anabilim Dalı  Ön Değerlendirme sonucuna göre Sınava girmeye hak kazanan adaylar  21/01/2019 tarihinde Pazartesi  günü  Saat 13:30’da Gazi Üniversitesi Tıp Fakültesi Dahili Tıp Bilimleri  Bölümü  Nükleer Tıp  Anabilim Dalı salonunda  sınava gireceklerdir.</t>
    </r>
  </si>
  <si>
    <r>
      <t xml:space="preserve">SINAVA GİRMEYE HAK </t>
    </r>
    <r>
      <rPr>
        <b/>
        <sz val="12"/>
        <color rgb="FFFF0000"/>
        <rFont val="Times New Roman"/>
        <family val="1"/>
        <charset val="162"/>
      </rPr>
      <t>KAZANAMADI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</si>
</sst>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  <font>
      <b/>
      <sz val="12"/>
      <color rgb="FFFF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1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H60"/>
  <sheetViews>
    <sheetView tabSelected="1" topLeftCell="A37" zoomScaleNormal="100" workbookViewId="0">
      <selection activeCell="J40" sqref="J40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16" t="s">
        <v>0</v>
      </c>
      <c r="B1" s="16"/>
      <c r="C1" s="16"/>
      <c r="D1" s="16"/>
      <c r="E1" s="16"/>
      <c r="F1" s="16"/>
      <c r="G1" s="16"/>
      <c r="H1" s="16"/>
    </row>
    <row r="2" spans="1:8" ht="21" x14ac:dyDescent="0.35">
      <c r="A2" s="16" t="s">
        <v>1</v>
      </c>
      <c r="B2" s="16"/>
      <c r="C2" s="16"/>
      <c r="D2" s="16"/>
      <c r="E2" s="16"/>
      <c r="F2" s="16"/>
      <c r="G2" s="16"/>
      <c r="H2" s="16"/>
    </row>
    <row r="3" spans="1:8" ht="21" x14ac:dyDescent="0.35">
      <c r="A3" s="16" t="s">
        <v>23</v>
      </c>
      <c r="B3" s="16"/>
      <c r="C3" s="16"/>
      <c r="D3" s="16"/>
      <c r="E3" s="16"/>
      <c r="F3" s="16"/>
      <c r="G3" s="16"/>
      <c r="H3" s="16"/>
    </row>
    <row r="4" spans="1:8" ht="21" x14ac:dyDescent="0.35">
      <c r="A4" s="16" t="s">
        <v>24</v>
      </c>
      <c r="B4" s="16"/>
      <c r="C4" s="16"/>
      <c r="D4" s="16"/>
      <c r="E4" s="16"/>
      <c r="F4" s="16"/>
      <c r="G4" s="16"/>
      <c r="H4" s="16"/>
    </row>
    <row r="5" spans="1:8" ht="22.5" customHeight="1" x14ac:dyDescent="0.35">
      <c r="A5" s="16" t="s">
        <v>25</v>
      </c>
      <c r="B5" s="16"/>
      <c r="C5" s="16"/>
      <c r="D5" s="16"/>
      <c r="E5" s="16"/>
      <c r="F5" s="16"/>
      <c r="G5" s="16"/>
      <c r="H5" s="16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6" t="s">
        <v>2</v>
      </c>
      <c r="B7" s="20" t="s">
        <v>26</v>
      </c>
      <c r="C7" s="20"/>
      <c r="D7" s="20"/>
      <c r="E7" s="11" t="s">
        <v>3</v>
      </c>
      <c r="F7" s="22">
        <v>43462</v>
      </c>
      <c r="G7" s="17"/>
      <c r="H7" s="17"/>
    </row>
    <row r="8" spans="1:8" ht="43.5" customHeight="1" thickBot="1" x14ac:dyDescent="0.3">
      <c r="A8" s="6" t="s">
        <v>19</v>
      </c>
      <c r="B8" s="20" t="s">
        <v>27</v>
      </c>
      <c r="C8" s="20"/>
      <c r="D8" s="20"/>
      <c r="E8" s="11" t="s">
        <v>4</v>
      </c>
      <c r="F8" s="22">
        <v>43476</v>
      </c>
      <c r="G8" s="17"/>
      <c r="H8" s="17"/>
    </row>
    <row r="9" spans="1:8" ht="43.5" customHeight="1" thickBot="1" x14ac:dyDescent="0.3">
      <c r="A9" s="6" t="s">
        <v>5</v>
      </c>
      <c r="B9" s="20" t="s">
        <v>28</v>
      </c>
      <c r="C9" s="20"/>
      <c r="D9" s="20"/>
      <c r="E9" s="11" t="s">
        <v>6</v>
      </c>
      <c r="F9" s="22">
        <v>43479</v>
      </c>
      <c r="G9" s="17"/>
      <c r="H9" s="17"/>
    </row>
    <row r="10" spans="1:8" ht="43.5" customHeight="1" thickBot="1" x14ac:dyDescent="0.3">
      <c r="A10" s="6" t="s">
        <v>7</v>
      </c>
      <c r="B10" s="20" t="s">
        <v>29</v>
      </c>
      <c r="C10" s="20"/>
      <c r="D10" s="20"/>
      <c r="E10" s="11" t="s">
        <v>8</v>
      </c>
      <c r="F10" s="22">
        <v>43486</v>
      </c>
      <c r="G10" s="17"/>
      <c r="H10" s="17"/>
    </row>
    <row r="11" spans="1:8" ht="43.5" customHeight="1" thickBot="1" x14ac:dyDescent="0.3">
      <c r="A11" s="6" t="s">
        <v>9</v>
      </c>
      <c r="B11" s="21" t="s">
        <v>30</v>
      </c>
      <c r="C11" s="20"/>
      <c r="D11" s="20"/>
      <c r="E11" s="11" t="s">
        <v>10</v>
      </c>
      <c r="F11" s="22">
        <v>43490</v>
      </c>
      <c r="G11" s="17"/>
      <c r="H11" s="17"/>
    </row>
    <row r="12" spans="1:8" ht="43.5" customHeight="1" thickBot="1" x14ac:dyDescent="0.3">
      <c r="A12" s="6" t="s">
        <v>11</v>
      </c>
      <c r="B12" s="20">
        <v>1</v>
      </c>
      <c r="C12" s="20"/>
      <c r="D12" s="20"/>
      <c r="E12" s="11" t="s">
        <v>12</v>
      </c>
      <c r="F12" s="17">
        <v>5</v>
      </c>
      <c r="G12" s="17"/>
      <c r="H12" s="17"/>
    </row>
    <row r="13" spans="1:8" ht="39.950000000000003" customHeight="1" thickBot="1" x14ac:dyDescent="0.3">
      <c r="A13" s="6" t="s">
        <v>13</v>
      </c>
      <c r="B13" s="17" t="s">
        <v>31</v>
      </c>
      <c r="C13" s="20"/>
      <c r="D13" s="20"/>
      <c r="E13" s="20"/>
      <c r="F13" s="20"/>
      <c r="G13" s="20"/>
      <c r="H13" s="20"/>
    </row>
    <row r="14" spans="1:8" ht="48.75" customHeight="1" thickBot="1" x14ac:dyDescent="0.3">
      <c r="A14" s="3" t="s">
        <v>20</v>
      </c>
      <c r="B14" s="6" t="s">
        <v>21</v>
      </c>
      <c r="C14" s="7" t="s">
        <v>14</v>
      </c>
      <c r="D14" s="7" t="s">
        <v>15</v>
      </c>
      <c r="E14" s="12" t="s">
        <v>16</v>
      </c>
      <c r="F14" s="12" t="s">
        <v>17</v>
      </c>
      <c r="G14" s="8" t="s">
        <v>22</v>
      </c>
      <c r="H14" s="9" t="s">
        <v>18</v>
      </c>
    </row>
    <row r="15" spans="1:8" ht="48.75" customHeight="1" thickBot="1" x14ac:dyDescent="0.3">
      <c r="A15" s="4">
        <v>1</v>
      </c>
      <c r="B15" s="6" t="s">
        <v>49</v>
      </c>
      <c r="C15" s="5">
        <v>87.195409999999995</v>
      </c>
      <c r="D15" s="5">
        <f>C15*60/100</f>
        <v>52.317245999999997</v>
      </c>
      <c r="E15" s="13">
        <v>93.75</v>
      </c>
      <c r="F15" s="13">
        <f>E15*40/100</f>
        <v>37.5</v>
      </c>
      <c r="G15" s="14">
        <f>SUM(D15+F15)</f>
        <v>89.817245999999997</v>
      </c>
      <c r="H15" s="10" t="s">
        <v>60</v>
      </c>
    </row>
    <row r="16" spans="1:8" ht="54" customHeight="1" thickBot="1" x14ac:dyDescent="0.3">
      <c r="A16" s="4">
        <v>2</v>
      </c>
      <c r="B16" s="6" t="s">
        <v>32</v>
      </c>
      <c r="C16" s="5">
        <v>79.089609999999993</v>
      </c>
      <c r="D16" s="5">
        <f>C16*60/100</f>
        <v>47.453765999999995</v>
      </c>
      <c r="E16" s="13">
        <v>85</v>
      </c>
      <c r="F16" s="13">
        <f>E16*40/100</f>
        <v>34</v>
      </c>
      <c r="G16" s="14">
        <f>SUM(D16+F16)</f>
        <v>81.453766000000002</v>
      </c>
      <c r="H16" s="10" t="s">
        <v>60</v>
      </c>
    </row>
    <row r="17" spans="1:8" ht="54" customHeight="1" thickBot="1" x14ac:dyDescent="0.3">
      <c r="A17" s="4">
        <v>3</v>
      </c>
      <c r="B17" s="6" t="s">
        <v>33</v>
      </c>
      <c r="C17" s="5">
        <v>81.247659999999996</v>
      </c>
      <c r="D17" s="5">
        <f t="shared" ref="D17:D23" si="0">C17*60/100</f>
        <v>48.748595999999999</v>
      </c>
      <c r="E17" s="13">
        <v>80</v>
      </c>
      <c r="F17" s="13">
        <f t="shared" ref="F17:F24" si="1">E17*40/100</f>
        <v>32</v>
      </c>
      <c r="G17" s="14">
        <f t="shared" ref="G17:G24" si="2">SUM(D17+F17)</f>
        <v>80.748595999999992</v>
      </c>
      <c r="H17" s="10" t="s">
        <v>60</v>
      </c>
    </row>
    <row r="18" spans="1:8" ht="54" customHeight="1" thickBot="1" x14ac:dyDescent="0.3">
      <c r="A18" s="4">
        <v>4</v>
      </c>
      <c r="B18" s="6" t="s">
        <v>34</v>
      </c>
      <c r="C18" s="5">
        <v>70</v>
      </c>
      <c r="D18" s="5">
        <f t="shared" si="0"/>
        <v>42</v>
      </c>
      <c r="E18" s="13">
        <v>95</v>
      </c>
      <c r="F18" s="13">
        <f t="shared" si="1"/>
        <v>38</v>
      </c>
      <c r="G18" s="14">
        <f t="shared" si="2"/>
        <v>80</v>
      </c>
      <c r="H18" s="10" t="s">
        <v>60</v>
      </c>
    </row>
    <row r="19" spans="1:8" ht="54" customHeight="1" thickBot="1" x14ac:dyDescent="0.3">
      <c r="A19" s="4">
        <v>5</v>
      </c>
      <c r="B19" s="6" t="s">
        <v>35</v>
      </c>
      <c r="C19" s="5">
        <v>79.595969999999994</v>
      </c>
      <c r="D19" s="5">
        <f t="shared" si="0"/>
        <v>47.757581999999992</v>
      </c>
      <c r="E19" s="13">
        <v>80</v>
      </c>
      <c r="F19" s="13">
        <f t="shared" si="1"/>
        <v>32</v>
      </c>
      <c r="G19" s="14">
        <f t="shared" si="2"/>
        <v>79.757581999999985</v>
      </c>
      <c r="H19" s="10" t="s">
        <v>60</v>
      </c>
    </row>
    <row r="20" spans="1:8" ht="54" customHeight="1" thickBot="1" x14ac:dyDescent="0.3">
      <c r="A20" s="4">
        <v>6</v>
      </c>
      <c r="B20" s="6" t="s">
        <v>36</v>
      </c>
      <c r="C20" s="5">
        <v>82.120689999999996</v>
      </c>
      <c r="D20" s="5">
        <f t="shared" si="0"/>
        <v>49.272413999999998</v>
      </c>
      <c r="E20" s="13">
        <v>75</v>
      </c>
      <c r="F20" s="13">
        <f t="shared" si="1"/>
        <v>30</v>
      </c>
      <c r="G20" s="14">
        <f t="shared" si="2"/>
        <v>79.272413999999998</v>
      </c>
      <c r="H20" s="10" t="s">
        <v>60</v>
      </c>
    </row>
    <row r="21" spans="1:8" ht="54" customHeight="1" thickBot="1" x14ac:dyDescent="0.3">
      <c r="A21" s="4">
        <v>7</v>
      </c>
      <c r="B21" s="6" t="s">
        <v>37</v>
      </c>
      <c r="C21" s="5">
        <v>78.855980000000002</v>
      </c>
      <c r="D21" s="5">
        <f t="shared" si="0"/>
        <v>47.313588000000003</v>
      </c>
      <c r="E21" s="13">
        <v>77.5</v>
      </c>
      <c r="F21" s="13">
        <f t="shared" si="1"/>
        <v>31</v>
      </c>
      <c r="G21" s="14">
        <f t="shared" si="2"/>
        <v>78.31358800000001</v>
      </c>
      <c r="H21" s="10" t="s">
        <v>60</v>
      </c>
    </row>
    <row r="22" spans="1:8" ht="54" customHeight="1" thickBot="1" x14ac:dyDescent="0.3">
      <c r="A22" s="4">
        <v>8</v>
      </c>
      <c r="B22" s="6" t="s">
        <v>38</v>
      </c>
      <c r="C22" s="5">
        <v>80.779510000000002</v>
      </c>
      <c r="D22" s="5">
        <f t="shared" si="0"/>
        <v>48.467706</v>
      </c>
      <c r="E22" s="13">
        <v>73.75</v>
      </c>
      <c r="F22" s="13">
        <f t="shared" si="1"/>
        <v>29.5</v>
      </c>
      <c r="G22" s="14">
        <f t="shared" si="2"/>
        <v>77.967705999999993</v>
      </c>
      <c r="H22" s="10" t="s">
        <v>60</v>
      </c>
    </row>
    <row r="23" spans="1:8" ht="54" customHeight="1" thickBot="1" x14ac:dyDescent="0.3">
      <c r="A23" s="4">
        <v>9</v>
      </c>
      <c r="B23" s="6" t="s">
        <v>39</v>
      </c>
      <c r="C23" s="5">
        <v>74.397750000000002</v>
      </c>
      <c r="D23" s="5">
        <f t="shared" si="0"/>
        <v>44.638649999999998</v>
      </c>
      <c r="E23" s="13">
        <v>82.5</v>
      </c>
      <c r="F23" s="13">
        <f t="shared" si="1"/>
        <v>33</v>
      </c>
      <c r="G23" s="14">
        <f t="shared" si="2"/>
        <v>77.638649999999998</v>
      </c>
      <c r="H23" s="10" t="s">
        <v>60</v>
      </c>
    </row>
    <row r="24" spans="1:8" ht="54" customHeight="1" thickBot="1" x14ac:dyDescent="0.3">
      <c r="A24" s="4">
        <v>10</v>
      </c>
      <c r="B24" s="6" t="s">
        <v>40</v>
      </c>
      <c r="C24" s="5">
        <v>75.905760000000001</v>
      </c>
      <c r="D24" s="5">
        <f>C24*60/100</f>
        <v>45.543455999999999</v>
      </c>
      <c r="E24" s="13">
        <v>80</v>
      </c>
      <c r="F24" s="13">
        <f t="shared" si="1"/>
        <v>32</v>
      </c>
      <c r="G24" s="14">
        <f t="shared" si="2"/>
        <v>77.543455999999992</v>
      </c>
      <c r="H24" s="10" t="s">
        <v>60</v>
      </c>
    </row>
    <row r="25" spans="1:8" ht="54" customHeight="1" thickBot="1" x14ac:dyDescent="0.3">
      <c r="A25" s="4">
        <v>11</v>
      </c>
      <c r="B25" s="6" t="s">
        <v>41</v>
      </c>
      <c r="C25" s="5">
        <v>80.864859999999993</v>
      </c>
      <c r="D25" s="5">
        <f>C25*60/100</f>
        <v>48.518915999999997</v>
      </c>
      <c r="E25" s="13">
        <v>72.5</v>
      </c>
      <c r="F25" s="13">
        <f t="shared" ref="F25:F27" si="3">E25*40/100</f>
        <v>29</v>
      </c>
      <c r="G25" s="14">
        <f t="shared" ref="G25:G27" si="4">SUM(D25+F25)</f>
        <v>77.51891599999999</v>
      </c>
      <c r="H25" s="10" t="s">
        <v>62</v>
      </c>
    </row>
    <row r="26" spans="1:8" ht="54" customHeight="1" thickBot="1" x14ac:dyDescent="0.3">
      <c r="A26" s="4">
        <v>12</v>
      </c>
      <c r="B26" s="6" t="s">
        <v>42</v>
      </c>
      <c r="C26" s="5">
        <v>75.130439999999993</v>
      </c>
      <c r="D26" s="5">
        <f t="shared" ref="D26:D27" si="5">C26*60/100</f>
        <v>45.078263999999997</v>
      </c>
      <c r="E26" s="13">
        <v>78.75</v>
      </c>
      <c r="F26" s="13">
        <f t="shared" si="3"/>
        <v>31.5</v>
      </c>
      <c r="G26" s="14">
        <f t="shared" si="4"/>
        <v>76.57826399999999</v>
      </c>
      <c r="H26" s="10" t="s">
        <v>62</v>
      </c>
    </row>
    <row r="27" spans="1:8" ht="54" customHeight="1" thickBot="1" x14ac:dyDescent="0.3">
      <c r="A27" s="4">
        <v>13</v>
      </c>
      <c r="B27" s="6" t="s">
        <v>43</v>
      </c>
      <c r="C27" s="5">
        <v>74.735039999999998</v>
      </c>
      <c r="D27" s="5">
        <f t="shared" si="5"/>
        <v>44.841023999999997</v>
      </c>
      <c r="E27" s="13">
        <v>76.25</v>
      </c>
      <c r="F27" s="13">
        <f t="shared" si="3"/>
        <v>30.5</v>
      </c>
      <c r="G27" s="14">
        <f t="shared" si="4"/>
        <v>75.341024000000004</v>
      </c>
      <c r="H27" s="10" t="s">
        <v>62</v>
      </c>
    </row>
    <row r="28" spans="1:8" ht="54" customHeight="1" thickBot="1" x14ac:dyDescent="0.3">
      <c r="A28" s="4">
        <v>14</v>
      </c>
      <c r="B28" s="6" t="s">
        <v>44</v>
      </c>
      <c r="C28" s="5">
        <v>70</v>
      </c>
      <c r="D28" s="5">
        <f t="shared" ref="D28:D35" si="6">C28*60/100</f>
        <v>42</v>
      </c>
      <c r="E28" s="13">
        <v>75</v>
      </c>
      <c r="F28" s="13">
        <f t="shared" ref="F28:F35" si="7">E28*40/100</f>
        <v>30</v>
      </c>
      <c r="G28" s="14">
        <f t="shared" ref="G28:G35" si="8">SUM(D28+F28)</f>
        <v>72</v>
      </c>
      <c r="H28" s="10" t="s">
        <v>62</v>
      </c>
    </row>
    <row r="29" spans="1:8" ht="54" customHeight="1" thickBot="1" x14ac:dyDescent="0.3">
      <c r="A29" s="4">
        <v>15</v>
      </c>
      <c r="B29" s="6" t="s">
        <v>45</v>
      </c>
      <c r="C29" s="5">
        <v>79.972610000000003</v>
      </c>
      <c r="D29" s="5">
        <f t="shared" si="6"/>
        <v>47.983566000000003</v>
      </c>
      <c r="E29" s="13">
        <v>60</v>
      </c>
      <c r="F29" s="13">
        <f t="shared" si="7"/>
        <v>24</v>
      </c>
      <c r="G29" s="14">
        <f t="shared" si="8"/>
        <v>71.983565999999996</v>
      </c>
      <c r="H29" s="10" t="s">
        <v>62</v>
      </c>
    </row>
    <row r="30" spans="1:8" ht="54" customHeight="1" thickBot="1" x14ac:dyDescent="0.3">
      <c r="A30" s="4">
        <v>16</v>
      </c>
      <c r="B30" s="6" t="s">
        <v>46</v>
      </c>
      <c r="C30" s="5">
        <v>70</v>
      </c>
      <c r="D30" s="5">
        <f t="shared" si="6"/>
        <v>42</v>
      </c>
      <c r="E30" s="13">
        <v>72.5</v>
      </c>
      <c r="F30" s="13">
        <f t="shared" si="7"/>
        <v>29</v>
      </c>
      <c r="G30" s="14">
        <f t="shared" si="8"/>
        <v>71</v>
      </c>
      <c r="H30" s="10" t="s">
        <v>62</v>
      </c>
    </row>
    <row r="31" spans="1:8" ht="54" customHeight="1" thickBot="1" x14ac:dyDescent="0.3">
      <c r="A31" s="4">
        <v>17</v>
      </c>
      <c r="B31" s="6" t="s">
        <v>47</v>
      </c>
      <c r="C31" s="5">
        <v>70</v>
      </c>
      <c r="D31" s="5">
        <f t="shared" si="6"/>
        <v>42</v>
      </c>
      <c r="E31" s="13">
        <v>72.5</v>
      </c>
      <c r="F31" s="13">
        <f t="shared" si="7"/>
        <v>29</v>
      </c>
      <c r="G31" s="14">
        <f t="shared" si="8"/>
        <v>71</v>
      </c>
      <c r="H31" s="10" t="s">
        <v>62</v>
      </c>
    </row>
    <row r="32" spans="1:8" ht="54" customHeight="1" thickBot="1" x14ac:dyDescent="0.3">
      <c r="A32" s="4">
        <v>18</v>
      </c>
      <c r="B32" s="6" t="s">
        <v>48</v>
      </c>
      <c r="C32" s="5">
        <v>73.013059999999996</v>
      </c>
      <c r="D32" s="5">
        <f t="shared" si="6"/>
        <v>43.807835999999995</v>
      </c>
      <c r="E32" s="13">
        <v>67.5</v>
      </c>
      <c r="F32" s="13">
        <f t="shared" si="7"/>
        <v>27</v>
      </c>
      <c r="G32" s="14">
        <f t="shared" si="8"/>
        <v>70.807835999999995</v>
      </c>
      <c r="H32" s="10" t="s">
        <v>62</v>
      </c>
    </row>
    <row r="33" spans="1:8" ht="54" customHeight="1" thickBot="1" x14ac:dyDescent="0.3">
      <c r="A33" s="4">
        <v>19</v>
      </c>
      <c r="B33" s="6" t="s">
        <v>50</v>
      </c>
      <c r="C33" s="5">
        <v>70.79177</v>
      </c>
      <c r="D33" s="5">
        <f t="shared" si="6"/>
        <v>42.475062000000001</v>
      </c>
      <c r="E33" s="13">
        <v>70</v>
      </c>
      <c r="F33" s="13">
        <f t="shared" si="7"/>
        <v>28</v>
      </c>
      <c r="G33" s="14">
        <f t="shared" si="8"/>
        <v>70.475062000000008</v>
      </c>
      <c r="H33" s="10" t="s">
        <v>62</v>
      </c>
    </row>
    <row r="34" spans="1:8" ht="54" customHeight="1" thickBot="1" x14ac:dyDescent="0.3">
      <c r="A34" s="4">
        <v>20</v>
      </c>
      <c r="B34" s="6" t="s">
        <v>51</v>
      </c>
      <c r="C34" s="5">
        <v>79.797449999999998</v>
      </c>
      <c r="D34" s="5">
        <f t="shared" si="6"/>
        <v>47.87847</v>
      </c>
      <c r="E34" s="13">
        <v>56.25</v>
      </c>
      <c r="F34" s="13">
        <f t="shared" si="7"/>
        <v>22.5</v>
      </c>
      <c r="G34" s="14">
        <f t="shared" si="8"/>
        <v>70.378469999999993</v>
      </c>
      <c r="H34" s="10" t="s">
        <v>62</v>
      </c>
    </row>
    <row r="35" spans="1:8" ht="54" customHeight="1" thickBot="1" x14ac:dyDescent="0.3">
      <c r="A35" s="4">
        <v>21</v>
      </c>
      <c r="B35" s="6" t="s">
        <v>52</v>
      </c>
      <c r="C35" s="5">
        <v>76.580579999999998</v>
      </c>
      <c r="D35" s="5">
        <f t="shared" si="6"/>
        <v>45.948347999999996</v>
      </c>
      <c r="E35" s="13">
        <v>60</v>
      </c>
      <c r="F35" s="13">
        <f t="shared" si="7"/>
        <v>24</v>
      </c>
      <c r="G35" s="14">
        <f t="shared" si="8"/>
        <v>69.948347999999996</v>
      </c>
      <c r="H35" s="10" t="s">
        <v>62</v>
      </c>
    </row>
    <row r="36" spans="1:8" ht="54" customHeight="1" thickBot="1" x14ac:dyDescent="0.3">
      <c r="A36" s="4">
        <v>22</v>
      </c>
      <c r="B36" s="6" t="s">
        <v>53</v>
      </c>
      <c r="C36" s="5">
        <v>71.970050000000001</v>
      </c>
      <c r="D36" s="5">
        <f t="shared" ref="D36:D42" si="9">C36*60/100</f>
        <v>43.182030000000005</v>
      </c>
      <c r="E36" s="13">
        <v>61.25</v>
      </c>
      <c r="F36" s="13">
        <f t="shared" ref="F36:F42" si="10">E36*40/100</f>
        <v>24.5</v>
      </c>
      <c r="G36" s="14">
        <f t="shared" ref="G36:G42" si="11">SUM(D36+F36)</f>
        <v>67.682029999999997</v>
      </c>
      <c r="H36" s="10" t="s">
        <v>62</v>
      </c>
    </row>
    <row r="37" spans="1:8" ht="54" customHeight="1" thickBot="1" x14ac:dyDescent="0.3">
      <c r="A37" s="4">
        <v>23</v>
      </c>
      <c r="B37" s="6" t="s">
        <v>54</v>
      </c>
      <c r="C37" s="5">
        <v>70.954909999999998</v>
      </c>
      <c r="D37" s="5">
        <f t="shared" si="9"/>
        <v>42.572946000000002</v>
      </c>
      <c r="E37" s="13">
        <v>61.25</v>
      </c>
      <c r="F37" s="13">
        <f t="shared" si="10"/>
        <v>24.5</v>
      </c>
      <c r="G37" s="14">
        <f t="shared" si="11"/>
        <v>67.072946000000002</v>
      </c>
      <c r="H37" s="10" t="s">
        <v>62</v>
      </c>
    </row>
    <row r="38" spans="1:8" ht="54" customHeight="1" thickBot="1" x14ac:dyDescent="0.3">
      <c r="A38" s="4">
        <v>24</v>
      </c>
      <c r="B38" s="6" t="s">
        <v>55</v>
      </c>
      <c r="C38" s="5">
        <v>70</v>
      </c>
      <c r="D38" s="5">
        <f t="shared" si="9"/>
        <v>42</v>
      </c>
      <c r="E38" s="13">
        <v>62.5</v>
      </c>
      <c r="F38" s="13">
        <f t="shared" si="10"/>
        <v>25</v>
      </c>
      <c r="G38" s="14">
        <f t="shared" si="11"/>
        <v>67</v>
      </c>
      <c r="H38" s="10" t="s">
        <v>62</v>
      </c>
    </row>
    <row r="39" spans="1:8" ht="54" customHeight="1" thickBot="1" x14ac:dyDescent="0.3">
      <c r="A39" s="4">
        <v>25</v>
      </c>
      <c r="B39" s="6" t="s">
        <v>56</v>
      </c>
      <c r="C39" s="5">
        <v>73.768990000000002</v>
      </c>
      <c r="D39" s="5">
        <f t="shared" si="9"/>
        <v>44.261394000000003</v>
      </c>
      <c r="E39" s="13">
        <v>56.25</v>
      </c>
      <c r="F39" s="13">
        <f t="shared" si="10"/>
        <v>22.5</v>
      </c>
      <c r="G39" s="14">
        <f t="shared" si="11"/>
        <v>66.761393999999996</v>
      </c>
      <c r="H39" s="10" t="s">
        <v>62</v>
      </c>
    </row>
    <row r="40" spans="1:8" ht="54" customHeight="1" thickBot="1" x14ac:dyDescent="0.3">
      <c r="A40" s="4">
        <v>26</v>
      </c>
      <c r="B40" s="6" t="s">
        <v>57</v>
      </c>
      <c r="C40" s="5">
        <v>70.033240000000006</v>
      </c>
      <c r="D40" s="5">
        <f t="shared" si="9"/>
        <v>42.019944000000002</v>
      </c>
      <c r="E40" s="13">
        <v>58.75</v>
      </c>
      <c r="F40" s="13">
        <f t="shared" si="10"/>
        <v>23.5</v>
      </c>
      <c r="G40" s="14">
        <f t="shared" si="11"/>
        <v>65.51994400000001</v>
      </c>
      <c r="H40" s="10" t="s">
        <v>62</v>
      </c>
    </row>
    <row r="41" spans="1:8" ht="54" customHeight="1" thickBot="1" x14ac:dyDescent="0.3">
      <c r="A41" s="4">
        <v>27</v>
      </c>
      <c r="B41" s="6" t="s">
        <v>58</v>
      </c>
      <c r="C41" s="5">
        <v>71.506469999999993</v>
      </c>
      <c r="D41" s="5">
        <f t="shared" si="9"/>
        <v>42.903881999999996</v>
      </c>
      <c r="E41" s="13">
        <v>53.75</v>
      </c>
      <c r="F41" s="13">
        <f t="shared" si="10"/>
        <v>21.5</v>
      </c>
      <c r="G41" s="14">
        <f t="shared" si="11"/>
        <v>64.403881999999996</v>
      </c>
      <c r="H41" s="10" t="s">
        <v>62</v>
      </c>
    </row>
    <row r="42" spans="1:8" ht="54" customHeight="1" thickBot="1" x14ac:dyDescent="0.3">
      <c r="A42" s="4">
        <v>28</v>
      </c>
      <c r="B42" s="6" t="s">
        <v>59</v>
      </c>
      <c r="C42" s="5">
        <v>71.789569999999998</v>
      </c>
      <c r="D42" s="5">
        <f t="shared" si="9"/>
        <v>43.073742000000003</v>
      </c>
      <c r="E42" s="13">
        <v>52.5</v>
      </c>
      <c r="F42" s="13">
        <f t="shared" si="10"/>
        <v>21</v>
      </c>
      <c r="G42" s="14">
        <f t="shared" si="11"/>
        <v>64.07374200000001</v>
      </c>
      <c r="H42" s="10" t="s">
        <v>62</v>
      </c>
    </row>
    <row r="43" spans="1:8" ht="66.75" customHeight="1" x14ac:dyDescent="0.25">
      <c r="A43" s="18" t="s">
        <v>61</v>
      </c>
      <c r="B43" s="19"/>
      <c r="C43" s="19"/>
      <c r="D43" s="19"/>
      <c r="E43" s="19"/>
      <c r="F43" s="19"/>
      <c r="G43" s="19"/>
      <c r="H43" s="19"/>
    </row>
    <row r="44" spans="1:8" ht="20.25" customHeight="1" x14ac:dyDescent="0.25">
      <c r="A44" s="15"/>
      <c r="B44" s="15"/>
      <c r="C44" s="15"/>
      <c r="D44" s="15"/>
      <c r="E44" s="15"/>
      <c r="F44" s="15"/>
      <c r="G44" s="15"/>
      <c r="H44" s="15"/>
    </row>
    <row r="45" spans="1:8" ht="15" customHeight="1" x14ac:dyDescent="0.25">
      <c r="A45" s="15"/>
      <c r="B45" s="15"/>
      <c r="C45" s="15"/>
      <c r="D45" s="15"/>
      <c r="E45" s="15"/>
      <c r="F45" s="15"/>
      <c r="G45" s="15"/>
      <c r="H45" s="15"/>
    </row>
    <row r="46" spans="1:8" ht="42.75" customHeight="1" x14ac:dyDescent="0.25"/>
    <row r="47" spans="1:8" ht="15.75" customHeight="1" x14ac:dyDescent="0.25"/>
    <row r="48" spans="1:8" ht="15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5" customHeight="1" x14ac:dyDescent="0.25"/>
  </sheetData>
  <mergeCells count="21">
    <mergeCell ref="F7:H7"/>
    <mergeCell ref="F8:H8"/>
    <mergeCell ref="F9:H9"/>
    <mergeCell ref="F10:H10"/>
    <mergeCell ref="F11:H11"/>
    <mergeCell ref="A44:H44"/>
    <mergeCell ref="A45:H45"/>
    <mergeCell ref="A1:H1"/>
    <mergeCell ref="A2:H2"/>
    <mergeCell ref="A3:H3"/>
    <mergeCell ref="A4:H4"/>
    <mergeCell ref="A5:H5"/>
    <mergeCell ref="F12:H12"/>
    <mergeCell ref="A43:H43"/>
    <mergeCell ref="B13:H13"/>
    <mergeCell ref="B7:D7"/>
    <mergeCell ref="B8:D8"/>
    <mergeCell ref="B9:D9"/>
    <mergeCell ref="B10:D10"/>
    <mergeCell ref="B11:D11"/>
    <mergeCell ref="B12:D12"/>
  </mergeCells>
  <conditionalFormatting sqref="E7 A7:B13 B18:B42">
    <cfRule type="cellIs" dxfId="4" priority="7" operator="equal">
      <formula>0</formula>
    </cfRule>
  </conditionalFormatting>
  <conditionalFormatting sqref="E8:E12">
    <cfRule type="cellIs" dxfId="3" priority="6" operator="equal">
      <formula>0</formula>
    </cfRule>
  </conditionalFormatting>
  <conditionalFormatting sqref="B17">
    <cfRule type="cellIs" dxfId="2" priority="4" operator="equal">
      <formula>0</formula>
    </cfRule>
  </conditionalFormatting>
  <conditionalFormatting sqref="B16">
    <cfRule type="cellIs" dxfId="1" priority="5" operator="equal">
      <formula>0</formula>
    </cfRule>
  </conditionalFormatting>
  <conditionalFormatting sqref="B15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2019-01-14T15:12:41Z</dcterms:modified>
</cp:coreProperties>
</file>