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000" windowHeight="9645"/>
  </bookViews>
  <sheets>
    <sheet name="FAK-YO-KONS. sonuç açıklama" sheetId="2" r:id="rId1"/>
  </sheets>
  <definedNames>
    <definedName name="_xlnm.Print_Area" localSheetId="0">'FAK-YO-KONS. sonuç açıklama'!$A$1:$L$25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2" l="1"/>
  <c r="J19" i="2"/>
  <c r="J18" i="2"/>
  <c r="J15" i="2"/>
  <c r="J17" i="2"/>
  <c r="J16" i="2"/>
  <c r="J20" i="2"/>
  <c r="H21" i="2"/>
  <c r="H19" i="2"/>
  <c r="H18" i="2"/>
  <c r="H15" i="2"/>
  <c r="H17" i="2"/>
  <c r="H16" i="2"/>
  <c r="H22" i="2"/>
  <c r="H24" i="2"/>
  <c r="H20" i="2"/>
  <c r="H23" i="2"/>
  <c r="F21" i="2"/>
  <c r="F19" i="2"/>
  <c r="F18" i="2"/>
  <c r="F15" i="2"/>
  <c r="F17" i="2"/>
  <c r="F16" i="2"/>
  <c r="F22" i="2"/>
  <c r="F24" i="2"/>
  <c r="F20" i="2"/>
  <c r="F23" i="2"/>
  <c r="D21" i="2"/>
  <c r="D19" i="2"/>
  <c r="D18" i="2"/>
  <c r="D15" i="2"/>
  <c r="D17" i="2"/>
  <c r="D16" i="2"/>
  <c r="D22" i="2"/>
  <c r="D24" i="2"/>
  <c r="D20" i="2"/>
  <c r="D23" i="2"/>
  <c r="K20" i="2" l="1"/>
  <c r="K18" i="2"/>
  <c r="K19" i="2"/>
  <c r="K16" i="2"/>
  <c r="K17" i="2"/>
  <c r="K21" i="2"/>
  <c r="K15" i="2"/>
</calcChain>
</file>

<file path=xl/sharedStrings.xml><?xml version="1.0" encoding="utf-8"?>
<sst xmlns="http://schemas.openxmlformats.org/spreadsheetml/2006/main" count="59" uniqueCount="47">
  <si>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</si>
  <si>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</si>
  <si>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</si>
  <si>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</si>
  <si>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</si>
  <si>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</si>
  <si>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</si>
  <si>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</si>
  <si>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</si>
  <si>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</si>
  <si>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</si>
  <si>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</si>
  <si>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</si>
  <si>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</si>
  <si>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</si>
  <si>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</si>
  <si>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</si>
  <si>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</si>
  <si>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</si>
  <si>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</si>
  <si>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</si>
  <si>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</si>
  <si>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</si>
  <si>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</si>
  <si>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</si>
  <si>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</si>
  <si>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</si>
  <si>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SAĞLIK BİLİMLERİ FAKÜLTESİ</t>
  </si>
  <si>
    <t>İLAN NO: 30995 İLAN TARİHİ : 31.12.2019</t>
  </si>
  <si>
    <t>SOSYAL HİZMET</t>
  </si>
  <si>
    <t>ARAŞTIRMA GÖREVLİSİ</t>
  </si>
  <si>
    <t>Hasan Basri AKKANAT</t>
  </si>
  <si>
    <t xml:space="preserve">Ömer Faruk CANLI </t>
  </si>
  <si>
    <t>Cihangir KARAKAYA</t>
  </si>
  <si>
    <t>Sultan TEKİNYER</t>
  </si>
  <si>
    <t>Sultan KİREMİTÇİ</t>
  </si>
  <si>
    <t>Serhat KAYGUSUZ</t>
  </si>
  <si>
    <t>Hatice Büşra CAN</t>
  </si>
  <si>
    <t>Dilara KESER</t>
  </si>
  <si>
    <t>Fatma CANIM</t>
  </si>
  <si>
    <t>Serpil ERDURAN</t>
  </si>
  <si>
    <t>KAZANDI</t>
  </si>
  <si>
    <t>YEDEK</t>
  </si>
  <si>
    <t>KAZANAMADI</t>
  </si>
  <si>
    <t>Girmedi</t>
  </si>
  <si>
    <t>S</t>
  </si>
  <si>
    <t>ARAŞTIRMA GÖREVLİSİ KADROSU YERLEŞTİRME SONUÇLARI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</si>
</sst>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2" fillId="0" borderId="0" xfId="1"/>
    <xf numFmtId="0" fontId="2" fillId="0" borderId="0" xfId="1" applyAlignment="1">
      <alignment horizontal="center"/>
    </xf>
    <xf numFmtId="1" fontId="5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vertical="center" wrapText="1"/>
    </xf>
    <xf numFmtId="165" fontId="6" fillId="4" borderId="1" xfId="1" applyNumberFormat="1" applyFont="1" applyFill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 wrapText="1"/>
    </xf>
    <xf numFmtId="165" fontId="6" fillId="5" borderId="1" xfId="1" applyNumberFormat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6" borderId="1" xfId="1" applyFont="1" applyFill="1" applyBorder="1" applyAlignment="1">
      <alignment horizontal="center" vertical="center" wrapText="1"/>
    </xf>
    <xf numFmtId="2" fontId="6" fillId="6" borderId="1" xfId="1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 wrapText="1"/>
    </xf>
    <xf numFmtId="165" fontId="6" fillId="3" borderId="1" xfId="1" applyNumberFormat="1" applyFont="1" applyFill="1" applyBorder="1" applyAlignment="1">
      <alignment horizontal="center" vertical="center"/>
    </xf>
    <xf numFmtId="0" fontId="1" fillId="0" borderId="0" xfId="1" applyFont="1"/>
    <xf numFmtId="0" fontId="8" fillId="0" borderId="0" xfId="1" applyFont="1" applyAlignment="1">
      <alignment horizontal="left" wrapText="1"/>
    </xf>
    <xf numFmtId="0" fontId="3" fillId="0" borderId="0" xfId="1" applyFont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14" fontId="4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L39"/>
  <sheetViews>
    <sheetView tabSelected="1" topLeftCell="A13" zoomScaleNormal="100" workbookViewId="0">
      <selection activeCell="A5" sqref="A5:L5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ht="21" x14ac:dyDescent="0.35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2" ht="21" x14ac:dyDescent="0.35">
      <c r="A3" s="21" t="s">
        <v>27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2" ht="21" x14ac:dyDescent="0.35">
      <c r="A4" s="21" t="s">
        <v>46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5" spans="1:12" ht="22.5" customHeight="1" x14ac:dyDescent="0.35">
      <c r="A5" s="21" t="s">
        <v>28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5" t="s">
        <v>2</v>
      </c>
      <c r="B7" s="23" t="s">
        <v>1</v>
      </c>
      <c r="C7" s="23"/>
      <c r="D7" s="23"/>
      <c r="E7" s="10" t="s">
        <v>3</v>
      </c>
      <c r="F7" s="24">
        <v>43830</v>
      </c>
      <c r="G7" s="22"/>
      <c r="H7" s="22"/>
      <c r="I7" s="22"/>
      <c r="J7" s="22"/>
      <c r="K7" s="22"/>
      <c r="L7" s="22"/>
    </row>
    <row r="8" spans="1:12" ht="43.5" customHeight="1" thickBot="1" x14ac:dyDescent="0.3">
      <c r="A8" s="5" t="s">
        <v>17</v>
      </c>
      <c r="B8" s="23" t="s">
        <v>27</v>
      </c>
      <c r="C8" s="23"/>
      <c r="D8" s="23"/>
      <c r="E8" s="10" t="s">
        <v>4</v>
      </c>
      <c r="F8" s="24">
        <v>43845</v>
      </c>
      <c r="G8" s="22"/>
      <c r="H8" s="22"/>
      <c r="I8" s="22"/>
      <c r="J8" s="22"/>
      <c r="K8" s="22"/>
      <c r="L8" s="22"/>
    </row>
    <row r="9" spans="1:12" ht="43.5" customHeight="1" thickBot="1" x14ac:dyDescent="0.3">
      <c r="A9" s="5" t="s">
        <v>5</v>
      </c>
      <c r="B9" s="23" t="s">
        <v>29</v>
      </c>
      <c r="C9" s="23"/>
      <c r="D9" s="23"/>
      <c r="E9" s="10" t="s">
        <v>6</v>
      </c>
      <c r="F9" s="24">
        <v>43857</v>
      </c>
      <c r="G9" s="22"/>
      <c r="H9" s="22"/>
      <c r="I9" s="22"/>
      <c r="J9" s="22"/>
      <c r="K9" s="22"/>
      <c r="L9" s="22"/>
    </row>
    <row r="10" spans="1:12" ht="43.5" customHeight="1" thickBot="1" x14ac:dyDescent="0.3">
      <c r="A10" s="5" t="s">
        <v>7</v>
      </c>
      <c r="B10" s="23" t="s">
        <v>29</v>
      </c>
      <c r="C10" s="23"/>
      <c r="D10" s="23"/>
      <c r="E10" s="10" t="s">
        <v>8</v>
      </c>
      <c r="F10" s="24">
        <v>43864</v>
      </c>
      <c r="G10" s="22"/>
      <c r="H10" s="22"/>
      <c r="I10" s="22"/>
      <c r="J10" s="22"/>
      <c r="K10" s="22"/>
      <c r="L10" s="22"/>
    </row>
    <row r="11" spans="1:12" ht="43.5" customHeight="1" thickBot="1" x14ac:dyDescent="0.3">
      <c r="A11" s="5" t="s">
        <v>9</v>
      </c>
      <c r="B11" s="23" t="s">
        <v>30</v>
      </c>
      <c r="C11" s="23"/>
      <c r="D11" s="23"/>
      <c r="E11" s="10" t="s">
        <v>10</v>
      </c>
      <c r="F11" s="24">
        <v>43871</v>
      </c>
      <c r="G11" s="22"/>
      <c r="H11" s="22"/>
      <c r="I11" s="22"/>
      <c r="J11" s="22"/>
      <c r="K11" s="22"/>
      <c r="L11" s="22"/>
    </row>
    <row r="12" spans="1:12" ht="43.5" customHeight="1" thickBot="1" x14ac:dyDescent="0.3">
      <c r="A12" s="5" t="s">
        <v>11</v>
      </c>
      <c r="B12" s="23">
        <v>1</v>
      </c>
      <c r="C12" s="23"/>
      <c r="D12" s="23"/>
      <c r="E12" s="10" t="s">
        <v>12</v>
      </c>
      <c r="F12" s="22">
        <v>4</v>
      </c>
      <c r="G12" s="22"/>
      <c r="H12" s="22"/>
      <c r="I12" s="22"/>
      <c r="J12" s="22"/>
      <c r="K12" s="22"/>
      <c r="L12" s="22"/>
    </row>
    <row r="13" spans="1:12" ht="39.950000000000003" customHeight="1" thickBot="1" x14ac:dyDescent="0.3">
      <c r="A13" s="5" t="s">
        <v>13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</row>
    <row r="14" spans="1:12" ht="59.25" customHeight="1" thickBot="1" x14ac:dyDescent="0.3">
      <c r="A14" s="14" t="s">
        <v>18</v>
      </c>
      <c r="B14" s="5" t="s">
        <v>19</v>
      </c>
      <c r="C14" s="6" t="s">
        <v>14</v>
      </c>
      <c r="D14" s="6" t="s">
        <v>23</v>
      </c>
      <c r="E14" s="15" t="s">
        <v>15</v>
      </c>
      <c r="F14" s="15" t="s">
        <v>24</v>
      </c>
      <c r="G14" s="17" t="s">
        <v>20</v>
      </c>
      <c r="H14" s="17" t="s">
        <v>21</v>
      </c>
      <c r="I14" s="12" t="s">
        <v>22</v>
      </c>
      <c r="J14" s="12" t="s">
        <v>25</v>
      </c>
      <c r="K14" s="7" t="s">
        <v>16</v>
      </c>
      <c r="L14" s="8" t="s">
        <v>26</v>
      </c>
    </row>
    <row r="15" spans="1:12" ht="54" customHeight="1" thickBot="1" x14ac:dyDescent="0.3">
      <c r="A15" s="3">
        <v>1</v>
      </c>
      <c r="B15" s="5" t="s">
        <v>35</v>
      </c>
      <c r="C15" s="4">
        <v>86.403999999999996</v>
      </c>
      <c r="D15" s="4">
        <f t="shared" ref="D15:D24" si="0">C15*30/100</f>
        <v>25.921199999999999</v>
      </c>
      <c r="E15" s="16">
        <v>86.25</v>
      </c>
      <c r="F15" s="16">
        <f t="shared" ref="F15:F24" si="1">E15*10/100</f>
        <v>8.625</v>
      </c>
      <c r="G15" s="11">
        <v>89.73</v>
      </c>
      <c r="H15" s="11">
        <f t="shared" ref="H15:H24" si="2">G15*30/100</f>
        <v>26.919</v>
      </c>
      <c r="I15" s="13">
        <v>70</v>
      </c>
      <c r="J15" s="13">
        <f t="shared" ref="J15:J21" si="3">I15*30/100</f>
        <v>21</v>
      </c>
      <c r="K15" s="18">
        <f t="shared" ref="K15:K21" si="4">SUM(D15,F15,H15,J15)</f>
        <v>82.465199999999996</v>
      </c>
      <c r="L15" s="9" t="s">
        <v>41</v>
      </c>
    </row>
    <row r="16" spans="1:12" ht="54" customHeight="1" thickBot="1" x14ac:dyDescent="0.3">
      <c r="A16" s="3">
        <v>2</v>
      </c>
      <c r="B16" s="5" t="s">
        <v>37</v>
      </c>
      <c r="C16" s="4">
        <v>89.12</v>
      </c>
      <c r="D16" s="4">
        <f t="shared" si="0"/>
        <v>26.736000000000004</v>
      </c>
      <c r="E16" s="16">
        <v>80</v>
      </c>
      <c r="F16" s="16">
        <f t="shared" si="1"/>
        <v>8</v>
      </c>
      <c r="G16" s="11">
        <v>98.83</v>
      </c>
      <c r="H16" s="11">
        <f t="shared" si="2"/>
        <v>29.649000000000001</v>
      </c>
      <c r="I16" s="13">
        <v>60</v>
      </c>
      <c r="J16" s="13">
        <f t="shared" si="3"/>
        <v>18</v>
      </c>
      <c r="K16" s="18">
        <f t="shared" si="4"/>
        <v>82.385000000000005</v>
      </c>
      <c r="L16" s="9" t="s">
        <v>42</v>
      </c>
    </row>
    <row r="17" spans="1:12" ht="54" customHeight="1" thickBot="1" x14ac:dyDescent="0.3">
      <c r="A17" s="3">
        <v>3</v>
      </c>
      <c r="B17" s="5" t="s">
        <v>36</v>
      </c>
      <c r="C17" s="4">
        <v>77.808000000000007</v>
      </c>
      <c r="D17" s="4">
        <f t="shared" si="0"/>
        <v>23.342400000000001</v>
      </c>
      <c r="E17" s="16">
        <v>98.75</v>
      </c>
      <c r="F17" s="16">
        <f t="shared" si="1"/>
        <v>9.875</v>
      </c>
      <c r="G17" s="11">
        <v>91.6</v>
      </c>
      <c r="H17" s="11">
        <f t="shared" si="2"/>
        <v>27.48</v>
      </c>
      <c r="I17" s="13">
        <v>70</v>
      </c>
      <c r="J17" s="13">
        <f t="shared" si="3"/>
        <v>21</v>
      </c>
      <c r="K17" s="18">
        <f t="shared" si="4"/>
        <v>81.697400000000002</v>
      </c>
      <c r="L17" s="9" t="s">
        <v>43</v>
      </c>
    </row>
    <row r="18" spans="1:12" ht="54" customHeight="1" thickBot="1" x14ac:dyDescent="0.3">
      <c r="A18" s="3">
        <v>4</v>
      </c>
      <c r="B18" s="5" t="s">
        <v>34</v>
      </c>
      <c r="C18" s="4">
        <v>80.546000000000006</v>
      </c>
      <c r="D18" s="4">
        <f t="shared" si="0"/>
        <v>24.163800000000002</v>
      </c>
      <c r="E18" s="16">
        <v>96.25</v>
      </c>
      <c r="F18" s="16">
        <f t="shared" si="1"/>
        <v>9.625</v>
      </c>
      <c r="G18" s="11">
        <v>94.4</v>
      </c>
      <c r="H18" s="11">
        <f t="shared" si="2"/>
        <v>28.32</v>
      </c>
      <c r="I18" s="13">
        <v>65</v>
      </c>
      <c r="J18" s="13">
        <f t="shared" si="3"/>
        <v>19.5</v>
      </c>
      <c r="K18" s="18">
        <f t="shared" si="4"/>
        <v>81.608800000000002</v>
      </c>
      <c r="L18" s="9" t="s">
        <v>43</v>
      </c>
    </row>
    <row r="19" spans="1:12" ht="54" customHeight="1" thickBot="1" x14ac:dyDescent="0.3">
      <c r="A19" s="3">
        <v>5</v>
      </c>
      <c r="B19" s="5" t="s">
        <v>33</v>
      </c>
      <c r="C19" s="4">
        <v>82.911000000000001</v>
      </c>
      <c r="D19" s="4">
        <f t="shared" si="0"/>
        <v>24.8733</v>
      </c>
      <c r="E19" s="16">
        <v>93.75</v>
      </c>
      <c r="F19" s="16">
        <f t="shared" si="1"/>
        <v>9.375</v>
      </c>
      <c r="G19" s="11">
        <v>89.73</v>
      </c>
      <c r="H19" s="11">
        <f t="shared" si="2"/>
        <v>26.919</v>
      </c>
      <c r="I19" s="13">
        <v>60</v>
      </c>
      <c r="J19" s="13">
        <f t="shared" si="3"/>
        <v>18</v>
      </c>
      <c r="K19" s="18">
        <f t="shared" si="4"/>
        <v>79.167299999999997</v>
      </c>
      <c r="L19" s="9" t="s">
        <v>43</v>
      </c>
    </row>
    <row r="20" spans="1:12" ht="54" customHeight="1" thickBot="1" x14ac:dyDescent="0.3">
      <c r="A20" s="3">
        <v>6</v>
      </c>
      <c r="B20" s="5" t="s">
        <v>40</v>
      </c>
      <c r="C20" s="4">
        <v>86.84</v>
      </c>
      <c r="D20" s="4">
        <f t="shared" si="0"/>
        <v>26.052000000000003</v>
      </c>
      <c r="E20" s="16">
        <v>78.75</v>
      </c>
      <c r="F20" s="16">
        <f t="shared" si="1"/>
        <v>7.875</v>
      </c>
      <c r="G20" s="11">
        <v>92.3</v>
      </c>
      <c r="H20" s="11">
        <f t="shared" si="2"/>
        <v>27.69</v>
      </c>
      <c r="I20" s="13">
        <v>50</v>
      </c>
      <c r="J20" s="13">
        <f t="shared" si="3"/>
        <v>15</v>
      </c>
      <c r="K20" s="18">
        <f t="shared" si="4"/>
        <v>76.617000000000004</v>
      </c>
      <c r="L20" s="9" t="s">
        <v>43</v>
      </c>
    </row>
    <row r="21" spans="1:12" ht="54" customHeight="1" thickBot="1" x14ac:dyDescent="0.3">
      <c r="A21" s="3">
        <v>7</v>
      </c>
      <c r="B21" s="5" t="s">
        <v>32</v>
      </c>
      <c r="C21" s="4">
        <v>85.611000000000004</v>
      </c>
      <c r="D21" s="4">
        <f t="shared" si="0"/>
        <v>25.683299999999999</v>
      </c>
      <c r="E21" s="16">
        <v>93.75</v>
      </c>
      <c r="F21" s="16">
        <f t="shared" si="1"/>
        <v>9.375</v>
      </c>
      <c r="G21" s="11">
        <v>68.73</v>
      </c>
      <c r="H21" s="11">
        <f t="shared" si="2"/>
        <v>20.619</v>
      </c>
      <c r="I21" s="13">
        <v>50</v>
      </c>
      <c r="J21" s="13">
        <f t="shared" si="3"/>
        <v>15</v>
      </c>
      <c r="K21" s="18">
        <f t="shared" si="4"/>
        <v>70.677300000000002</v>
      </c>
      <c r="L21" s="9" t="s">
        <v>43</v>
      </c>
    </row>
    <row r="22" spans="1:12" ht="54" customHeight="1" thickBot="1" x14ac:dyDescent="0.3">
      <c r="A22" s="3">
        <v>8</v>
      </c>
      <c r="B22" s="5" t="s">
        <v>38</v>
      </c>
      <c r="C22" s="4">
        <v>83.061999999999998</v>
      </c>
      <c r="D22" s="4">
        <f t="shared" si="0"/>
        <v>24.918600000000001</v>
      </c>
      <c r="E22" s="16">
        <v>85</v>
      </c>
      <c r="F22" s="16">
        <f t="shared" si="1"/>
        <v>8.5</v>
      </c>
      <c r="G22" s="11">
        <v>92.53</v>
      </c>
      <c r="H22" s="11">
        <f t="shared" si="2"/>
        <v>27.759</v>
      </c>
      <c r="I22" s="13" t="s">
        <v>44</v>
      </c>
      <c r="J22" s="13"/>
      <c r="K22" s="18"/>
      <c r="L22" s="9" t="s">
        <v>43</v>
      </c>
    </row>
    <row r="23" spans="1:12" ht="54" customHeight="1" thickBot="1" x14ac:dyDescent="0.3">
      <c r="A23" s="3">
        <v>9</v>
      </c>
      <c r="B23" s="5" t="s">
        <v>31</v>
      </c>
      <c r="C23" s="4">
        <v>87.073999999999998</v>
      </c>
      <c r="D23" s="4">
        <f t="shared" si="0"/>
        <v>26.122199999999999</v>
      </c>
      <c r="E23" s="16">
        <v>93.75</v>
      </c>
      <c r="F23" s="16">
        <f t="shared" si="1"/>
        <v>9.375</v>
      </c>
      <c r="G23" s="11">
        <v>83.66</v>
      </c>
      <c r="H23" s="11">
        <f t="shared" si="2"/>
        <v>25.097999999999999</v>
      </c>
      <c r="I23" s="13" t="s">
        <v>44</v>
      </c>
      <c r="J23" s="13"/>
      <c r="K23" s="18"/>
      <c r="L23" s="9" t="s">
        <v>43</v>
      </c>
    </row>
    <row r="24" spans="1:12" ht="54" customHeight="1" thickBot="1" x14ac:dyDescent="0.3">
      <c r="A24" s="3">
        <v>10</v>
      </c>
      <c r="B24" s="5" t="s">
        <v>39</v>
      </c>
      <c r="C24" s="4">
        <v>77.680999999999997</v>
      </c>
      <c r="D24" s="4">
        <f t="shared" si="0"/>
        <v>23.304299999999998</v>
      </c>
      <c r="E24" s="16">
        <v>92.5</v>
      </c>
      <c r="F24" s="16">
        <f t="shared" si="1"/>
        <v>9.25</v>
      </c>
      <c r="G24" s="11">
        <v>89.96</v>
      </c>
      <c r="H24" s="11">
        <f t="shared" si="2"/>
        <v>26.987999999999996</v>
      </c>
      <c r="I24" s="13" t="s">
        <v>44</v>
      </c>
      <c r="J24" s="13"/>
      <c r="K24" s="18"/>
      <c r="L24" s="9" t="s">
        <v>43</v>
      </c>
    </row>
    <row r="25" spans="1:12" ht="15" customHeight="1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</row>
    <row r="26" spans="1:12" ht="15.75" customHeight="1" x14ac:dyDescent="0.25"/>
    <row r="27" spans="1:12" ht="15.75" customHeight="1" x14ac:dyDescent="0.25"/>
    <row r="28" spans="1:12" ht="18.75" customHeight="1" x14ac:dyDescent="0.25">
      <c r="A28" s="19" t="s">
        <v>45</v>
      </c>
    </row>
    <row r="29" spans="1:12" ht="18.75" customHeight="1" x14ac:dyDescent="0.25"/>
    <row r="30" spans="1:12" ht="18.75" customHeight="1" x14ac:dyDescent="0.25"/>
    <row r="31" spans="1:12" ht="18.75" customHeight="1" x14ac:dyDescent="0.25"/>
    <row r="32" spans="1:12" ht="18.75" customHeight="1" x14ac:dyDescent="0.25"/>
    <row r="33" ht="18.75" customHeight="1" x14ac:dyDescent="0.25"/>
    <row r="34" ht="18.75" customHeight="1" x14ac:dyDescent="0.25"/>
    <row r="35" ht="18.75" customHeight="1" x14ac:dyDescent="0.25"/>
    <row r="36" ht="18.75" customHeight="1" x14ac:dyDescent="0.25"/>
    <row r="37" ht="18.75" customHeight="1" x14ac:dyDescent="0.25"/>
    <row r="38" ht="18.75" customHeight="1" x14ac:dyDescent="0.25"/>
    <row r="39" ht="15" customHeight="1" x14ac:dyDescent="0.25"/>
  </sheetData>
  <sortState ref="A15:L24">
    <sortCondition descending="1" ref="K15:K24"/>
  </sortState>
  <mergeCells count="19">
    <mergeCell ref="F9:L9"/>
    <mergeCell ref="F10:L10"/>
    <mergeCell ref="F11:L11"/>
    <mergeCell ref="A25:L25"/>
    <mergeCell ref="A1:L1"/>
    <mergeCell ref="A2:L2"/>
    <mergeCell ref="A3:L3"/>
    <mergeCell ref="A4:L4"/>
    <mergeCell ref="A5:L5"/>
    <mergeCell ref="F12:L12"/>
    <mergeCell ref="B13:L13"/>
    <mergeCell ref="B7:D7"/>
    <mergeCell ref="B8:D8"/>
    <mergeCell ref="B9:D9"/>
    <mergeCell ref="B10:D10"/>
    <mergeCell ref="B11:D11"/>
    <mergeCell ref="B12:D12"/>
    <mergeCell ref="F7:L7"/>
    <mergeCell ref="F8:L8"/>
  </mergeCells>
  <conditionalFormatting sqref="E7 B17:B24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2020-02-07T07:18:50Z</dcterms:modified>
</cp:coreProperties>
</file>