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ayfa1" sheetId="1" r:id="rId1"/>
  </sheets>
  <calcPr calcId="152511"/>
</workbook>
</file>

<file path=xl/calcChain.xml><?xml version="1.0" encoding="utf-8"?>
<calcChain xmlns="http://schemas.openxmlformats.org/spreadsheetml/2006/main">
  <c r="F45" i="1" l="1"/>
  <c r="D45" i="1"/>
  <c r="G45" i="1" s="1"/>
  <c r="F44" i="1"/>
  <c r="D44" i="1"/>
  <c r="G44" i="1" s="1"/>
  <c r="F43" i="1"/>
  <c r="D43" i="1"/>
  <c r="G43" i="1" s="1"/>
  <c r="F42" i="1"/>
  <c r="D42" i="1"/>
  <c r="G42" i="1" s="1"/>
  <c r="F41" i="1"/>
  <c r="D41" i="1"/>
  <c r="G41" i="1" s="1"/>
  <c r="F40" i="1"/>
  <c r="D40" i="1"/>
  <c r="G40" i="1" s="1"/>
  <c r="F39" i="1"/>
  <c r="D39" i="1"/>
  <c r="G39" i="1" s="1"/>
  <c r="F38" i="1"/>
  <c r="D38" i="1"/>
  <c r="G38" i="1" s="1"/>
  <c r="F37" i="1"/>
  <c r="D37" i="1"/>
  <c r="G37" i="1" s="1"/>
  <c r="F36" i="1"/>
  <c r="D36" i="1"/>
  <c r="G36" i="1" s="1"/>
  <c r="F35" i="1"/>
  <c r="D35" i="1"/>
  <c r="G35" i="1" s="1"/>
  <c r="F34" i="1"/>
  <c r="D34" i="1"/>
  <c r="G34" i="1" s="1"/>
  <c r="F33" i="1"/>
  <c r="D33" i="1"/>
  <c r="G33" i="1" s="1"/>
  <c r="F32" i="1"/>
  <c r="D32" i="1"/>
  <c r="G32" i="1" s="1"/>
  <c r="F31" i="1"/>
  <c r="D31" i="1"/>
  <c r="G31" i="1" s="1"/>
  <c r="F30" i="1"/>
  <c r="D30" i="1"/>
  <c r="G30" i="1" s="1"/>
  <c r="F29" i="1"/>
  <c r="D29" i="1"/>
  <c r="G29" i="1" s="1"/>
  <c r="F28" i="1"/>
  <c r="D28" i="1"/>
  <c r="G28" i="1" s="1"/>
  <c r="F27" i="1"/>
  <c r="D27" i="1"/>
  <c r="G27" i="1" s="1"/>
  <c r="F26" i="1"/>
  <c r="D26" i="1"/>
  <c r="G26" i="1" s="1"/>
  <c r="F25" i="1"/>
  <c r="D25" i="1"/>
  <c r="G25" i="1" s="1"/>
  <c r="F24" i="1"/>
  <c r="D24" i="1"/>
  <c r="G24" i="1" s="1"/>
  <c r="F23" i="1"/>
  <c r="D23" i="1"/>
  <c r="G23" i="1" s="1"/>
  <c r="F22" i="1"/>
  <c r="D22" i="1"/>
  <c r="G22" i="1" s="1"/>
  <c r="F21" i="1"/>
  <c r="D21" i="1"/>
  <c r="G21" i="1" s="1"/>
  <c r="F20" i="1"/>
  <c r="D20" i="1"/>
  <c r="G20" i="1" s="1"/>
  <c r="F19" i="1"/>
  <c r="D19" i="1"/>
  <c r="G19" i="1" s="1"/>
  <c r="F18" i="1"/>
  <c r="D18" i="1"/>
  <c r="G18" i="1" s="1"/>
  <c r="F17" i="1"/>
  <c r="D17" i="1"/>
  <c r="G17" i="1" s="1"/>
  <c r="F16" i="1"/>
  <c r="D16" i="1"/>
  <c r="G16" i="1" s="1"/>
  <c r="F15" i="1"/>
  <c r="D15" i="1"/>
  <c r="G15" i="1" s="1"/>
</calcChain>
</file>

<file path=xl/sharedStrings.xml><?xml version="1.0" encoding="utf-8"?>
<sst xmlns="http://schemas.openxmlformats.org/spreadsheetml/2006/main" count="95" uniqueCount="63">
  <si>
    <t>T.C.</t>
  </si>
  <si>
    <t>GAZİ ÜNİVERSİTESİ</t>
  </si>
  <si>
    <t>SAĞLIK BİLİMLERİ FAKÜLTESİ</t>
  </si>
  <si>
    <t>ARAŞTIRMA GÖREVLİSİ KADROSU ÖN DEĞERLENDİRME SONUÇLARI</t>
  </si>
  <si>
    <t>İLAN NO: 1014192 İLAN TARİHİ :29.12.2016</t>
  </si>
  <si>
    <t>Üniversite Adı</t>
  </si>
  <si>
    <t>Duyuru Baş. Tar.</t>
  </si>
  <si>
    <t>Birim Adı</t>
  </si>
  <si>
    <t>Son Başvuru Tar.</t>
  </si>
  <si>
    <t>Bölüm Adı</t>
  </si>
  <si>
    <t>FİZYOTERAPİ VE REHABİLİTASYON</t>
  </si>
  <si>
    <t>Ön Değerl. Tar.</t>
  </si>
  <si>
    <t>Anabilim Dalı Adı</t>
  </si>
  <si>
    <t>Sınav Tar.</t>
  </si>
  <si>
    <t>Kadro Tipi</t>
  </si>
  <si>
    <t>ARAŞTIRMA GÖREVLİSİ</t>
  </si>
  <si>
    <t>Sonuç Açık.Tar.</t>
  </si>
  <si>
    <t>Kadro Sayısı</t>
  </si>
  <si>
    <t>Kadro Derecesi</t>
  </si>
  <si>
    <t>Açıklama</t>
  </si>
  <si>
    <t>Fizyoterapi ve Rehabilitasyon bölümü lisans mezunu olmak ve ilgili alanda tezli yüksek lisans yapıyor olmak.</t>
  </si>
  <si>
    <t>SIRA NO</t>
  </si>
  <si>
    <t>AD SOYAD</t>
  </si>
  <si>
    <t>ALES
PUANI</t>
  </si>
  <si>
    <t>ALES
 (% 60)</t>
  </si>
  <si>
    <t>YDS PUANI</t>
  </si>
  <si>
    <t>YDS
(% 40)</t>
  </si>
  <si>
    <t>PUAN*</t>
  </si>
  <si>
    <r>
      <t xml:space="preserve">SINAVA GİRMEYE HAK KAZANDI / </t>
    </r>
    <r>
      <rPr>
        <b/>
        <sz val="11"/>
        <color indexed="10"/>
        <rFont val="Times New Roman"/>
        <family val="1"/>
        <charset val="162"/>
      </rPr>
      <t>KAZANAMADI</t>
    </r>
  </si>
  <si>
    <t>MURAT ESMER</t>
  </si>
  <si>
    <t>Sınava Girmeye Hak Kazandı</t>
  </si>
  <si>
    <t>FURKAN ÖZDEMİR</t>
  </si>
  <si>
    <t>ELİF SAKIZLI</t>
  </si>
  <si>
    <t>EKİN UĞUR</t>
  </si>
  <si>
    <t>ŞEYDA CUMA</t>
  </si>
  <si>
    <t>SELİN BAYRAM</t>
  </si>
  <si>
    <t>FATMA BİRGÜL OFLAZ</t>
  </si>
  <si>
    <t>MESKEN GÜMÜŞSOY</t>
  </si>
  <si>
    <t>GİZEM ÜSTÜNER</t>
  </si>
  <si>
    <t>RAMAZAN KARABACAK</t>
  </si>
  <si>
    <t>ÖZLEM MENEVŞE</t>
  </si>
  <si>
    <t>Sınava Girmeye Hak Kazanamadı</t>
  </si>
  <si>
    <t>MUHAMMET TAHA TÜFEK</t>
  </si>
  <si>
    <t>SELDA ARAS</t>
  </si>
  <si>
    <t>HALİME CEREN YILDIZ</t>
  </si>
  <si>
    <t>MERVE SEVİK</t>
  </si>
  <si>
    <t>GAMZE NALAN DEMİREL</t>
  </si>
  <si>
    <t>ZAHİDE ŞAHİN</t>
  </si>
  <si>
    <t>TANSU KUŞ</t>
  </si>
  <si>
    <t>SENA TEBER</t>
  </si>
  <si>
    <t>GÖZDE ÖLÇER</t>
  </si>
  <si>
    <t>FATMA CANSU AKTAŞ</t>
  </si>
  <si>
    <t>MERVE FIRAT</t>
  </si>
  <si>
    <t>BEYZA YAZGAN</t>
  </si>
  <si>
    <t>ŞEYMA ÖZMEN</t>
  </si>
  <si>
    <t>ECEM DAVULCU</t>
  </si>
  <si>
    <t>BÜŞRA NUR EROL</t>
  </si>
  <si>
    <t>ULVİYE UĞUR ÖZYILMAZ</t>
  </si>
  <si>
    <t>YÜKSEL TUĞÇE KORKMAZ</t>
  </si>
  <si>
    <t>ÖZÜM MELİS ERTÜZÜN</t>
  </si>
  <si>
    <t>ÖZGE NUR SIRLI</t>
  </si>
  <si>
    <t>MAKBULE MELEK KARABULUT</t>
  </si>
  <si>
    <r>
      <rPr>
        <b/>
        <u/>
        <sz val="13"/>
        <color indexed="8"/>
        <rFont val="Times New Roman"/>
        <family val="1"/>
        <charset val="162"/>
      </rPr>
      <t>SINAV YERİ VE TARİHİ:</t>
    </r>
    <r>
      <rPr>
        <b/>
        <sz val="13"/>
        <color indexed="8"/>
        <rFont val="Times New Roman"/>
        <family val="1"/>
        <charset val="162"/>
      </rPr>
      <t>G.Ü. Sağlık Bilimleri Fakültesi Fizyoterapi ve Rehabilitasyon Bölümü Fizyoterapi ve Rehabilitasyon Anabilim Dalı Ön Değerlendirme sonucuna göre Sınava girmeye hak kazanan adaylar  26.01.2017 tarihi Perşembe günü Saat 14.00’de Gazi Üniversitesi Sağlık Bilimleri Fakültesi Toplantı Salonunda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</si>
</sst>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1"/>
      <color indexed="10"/>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
      <b/>
      <sz val="12"/>
      <color theme="5"/>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3">
    <xf numFmtId="0" fontId="0" fillId="0" borderId="0" xfId="0"/>
    <xf numFmtId="0" fontId="1" fillId="0" borderId="0" xfId="1" applyAlignment="1">
      <alignment horizontal="center"/>
    </xf>
    <xf numFmtId="0" fontId="3" fillId="0" borderId="1" xfId="1" applyFont="1" applyBorder="1" applyAlignment="1">
      <alignment vertical="center"/>
    </xf>
    <xf numFmtId="0" fontId="3" fillId="0" borderId="1" xfId="1" applyFont="1" applyBorder="1" applyAlignment="1">
      <alignment vertical="center" wrapText="1"/>
    </xf>
    <xf numFmtId="0" fontId="3" fillId="0" borderId="1" xfId="1" applyFont="1" applyBorder="1" applyAlignment="1">
      <alignment horizontal="center" vertical="center" wrapText="1"/>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xf>
    <xf numFmtId="0" fontId="3" fillId="4" borderId="1" xfId="1" applyFont="1" applyFill="1" applyBorder="1" applyAlignment="1">
      <alignment horizontal="center" vertical="center" wrapText="1"/>
    </xf>
    <xf numFmtId="1" fontId="5"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165" fontId="6" fillId="2" borderId="1" xfId="1" applyNumberFormat="1" applyFont="1" applyFill="1" applyBorder="1" applyAlignment="1">
      <alignment horizontal="center" vertical="center"/>
    </xf>
    <xf numFmtId="2" fontId="6" fillId="3"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2" fontId="6" fillId="4" borderId="1" xfId="1" applyNumberFormat="1" applyFont="1" applyFill="1" applyBorder="1" applyAlignment="1">
      <alignment horizontal="center" vertical="center"/>
    </xf>
    <xf numFmtId="0" fontId="7" fillId="4" borderId="1" xfId="1" applyFont="1" applyFill="1" applyBorder="1" applyAlignment="1">
      <alignment horizontal="center" vertical="center" wrapText="1"/>
    </xf>
    <xf numFmtId="0" fontId="11" fillId="4" borderId="1" xfId="1" applyFont="1" applyFill="1" applyBorder="1" applyAlignment="1">
      <alignment horizontal="center" vertical="center" wrapText="1"/>
    </xf>
    <xf numFmtId="0" fontId="8" fillId="0" borderId="0" xfId="1" applyFont="1" applyFill="1" applyBorder="1" applyAlignment="1">
      <alignment vertical="center" wrapText="1"/>
    </xf>
    <xf numFmtId="0" fontId="10" fillId="0" borderId="0" xfId="1" applyFont="1" applyAlignment="1">
      <alignment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2" fillId="0" borderId="0" xfId="1" applyFont="1" applyAlignment="1">
      <alignment horizontal="center"/>
    </xf>
  </cellXfs>
  <cellStyles count="2">
    <cellStyle name="Normal" xfId="0" builtinId="0"/>
    <cellStyle name="Normal 2" xfId="1"/>
  </cellStyles>
  <dxfs count="7">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6"/>
  <sheetViews>
    <sheetView tabSelected="1" workbookViewId="0">
      <selection activeCell="K8" sqref="K8"/>
    </sheetView>
  </sheetViews>
  <sheetFormatPr defaultRowHeight="15" x14ac:dyDescent="0.25"/>
  <cols>
    <col min="1" max="1" width="19.42578125" customWidth="1"/>
    <col min="2" max="2" width="36" customWidth="1"/>
    <col min="3" max="3" width="12.28515625" customWidth="1"/>
    <col min="4" max="4" width="17.5703125" customWidth="1"/>
    <col min="5" max="5" width="18.7109375" customWidth="1"/>
    <col min="6" max="6" width="12.140625" customWidth="1"/>
    <col min="7" max="7" width="11.5703125" customWidth="1"/>
    <col min="8" max="8" width="41.28515625" customWidth="1"/>
  </cols>
  <sheetData>
    <row r="1" spans="1:8" ht="21" x14ac:dyDescent="0.35">
      <c r="A1" s="22" t="s">
        <v>0</v>
      </c>
      <c r="B1" s="22"/>
      <c r="C1" s="22"/>
      <c r="D1" s="22"/>
      <c r="E1" s="22"/>
      <c r="F1" s="22"/>
      <c r="G1" s="22"/>
      <c r="H1" s="22"/>
    </row>
    <row r="2" spans="1:8" ht="21" x14ac:dyDescent="0.35">
      <c r="A2" s="22" t="s">
        <v>1</v>
      </c>
      <c r="B2" s="22"/>
      <c r="C2" s="22"/>
      <c r="D2" s="22"/>
      <c r="E2" s="22"/>
      <c r="F2" s="22"/>
      <c r="G2" s="22"/>
      <c r="H2" s="22"/>
    </row>
    <row r="3" spans="1:8" ht="21" x14ac:dyDescent="0.35">
      <c r="A3" s="22" t="s">
        <v>2</v>
      </c>
      <c r="B3" s="22"/>
      <c r="C3" s="22"/>
      <c r="D3" s="22"/>
      <c r="E3" s="22"/>
      <c r="F3" s="22"/>
      <c r="G3" s="22"/>
      <c r="H3" s="22"/>
    </row>
    <row r="4" spans="1:8" ht="21" x14ac:dyDescent="0.35">
      <c r="A4" s="22" t="s">
        <v>3</v>
      </c>
      <c r="B4" s="22"/>
      <c r="C4" s="22"/>
      <c r="D4" s="22"/>
      <c r="E4" s="22"/>
      <c r="F4" s="22"/>
      <c r="G4" s="22"/>
      <c r="H4" s="22"/>
    </row>
    <row r="5" spans="1:8" ht="21" x14ac:dyDescent="0.35">
      <c r="A5" s="22" t="s">
        <v>4</v>
      </c>
      <c r="B5" s="22"/>
      <c r="C5" s="22"/>
      <c r="D5" s="22"/>
      <c r="E5" s="22"/>
      <c r="F5" s="22"/>
      <c r="G5" s="22"/>
      <c r="H5" s="22"/>
    </row>
    <row r="6" spans="1:8" ht="15.75" thickBot="1" x14ac:dyDescent="0.3">
      <c r="A6" s="1"/>
      <c r="B6" s="1"/>
      <c r="C6" s="1"/>
      <c r="D6" s="1"/>
      <c r="E6" s="1"/>
      <c r="F6" s="1"/>
      <c r="G6" s="1"/>
      <c r="H6" s="1"/>
    </row>
    <row r="7" spans="1:8" ht="30" customHeight="1" thickBot="1" x14ac:dyDescent="0.3">
      <c r="A7" s="2" t="s">
        <v>5</v>
      </c>
      <c r="B7" s="19" t="s">
        <v>1</v>
      </c>
      <c r="C7" s="19"/>
      <c r="D7" s="19"/>
      <c r="E7" s="3" t="s">
        <v>6</v>
      </c>
      <c r="F7" s="20">
        <v>42733</v>
      </c>
      <c r="G7" s="21"/>
      <c r="H7" s="21"/>
    </row>
    <row r="8" spans="1:8" ht="30" customHeight="1" thickBot="1" x14ac:dyDescent="0.3">
      <c r="A8" s="2" t="s">
        <v>7</v>
      </c>
      <c r="B8" s="19" t="s">
        <v>2</v>
      </c>
      <c r="C8" s="19"/>
      <c r="D8" s="19"/>
      <c r="E8" s="3" t="s">
        <v>8</v>
      </c>
      <c r="F8" s="20">
        <v>42747</v>
      </c>
      <c r="G8" s="21"/>
      <c r="H8" s="21"/>
    </row>
    <row r="9" spans="1:8" ht="30" customHeight="1" thickBot="1" x14ac:dyDescent="0.3">
      <c r="A9" s="2" t="s">
        <v>9</v>
      </c>
      <c r="B9" s="19" t="s">
        <v>10</v>
      </c>
      <c r="C9" s="19"/>
      <c r="D9" s="19"/>
      <c r="E9" s="3" t="s">
        <v>11</v>
      </c>
      <c r="F9" s="20">
        <v>42754</v>
      </c>
      <c r="G9" s="21"/>
      <c r="H9" s="21"/>
    </row>
    <row r="10" spans="1:8" ht="30" customHeight="1" thickBot="1" x14ac:dyDescent="0.3">
      <c r="A10" s="2" t="s">
        <v>12</v>
      </c>
      <c r="B10" s="19" t="s">
        <v>10</v>
      </c>
      <c r="C10" s="19"/>
      <c r="D10" s="19"/>
      <c r="E10" s="3" t="s">
        <v>13</v>
      </c>
      <c r="F10" s="20">
        <v>42761</v>
      </c>
      <c r="G10" s="21"/>
      <c r="H10" s="21"/>
    </row>
    <row r="11" spans="1:8" ht="30" customHeight="1" thickBot="1" x14ac:dyDescent="0.3">
      <c r="A11" s="2" t="s">
        <v>14</v>
      </c>
      <c r="B11" s="19" t="s">
        <v>15</v>
      </c>
      <c r="C11" s="19"/>
      <c r="D11" s="19"/>
      <c r="E11" s="3" t="s">
        <v>16</v>
      </c>
      <c r="F11" s="20">
        <v>42766</v>
      </c>
      <c r="G11" s="21"/>
      <c r="H11" s="21"/>
    </row>
    <row r="12" spans="1:8" ht="30" customHeight="1" thickBot="1" x14ac:dyDescent="0.3">
      <c r="A12" s="2" t="s">
        <v>17</v>
      </c>
      <c r="B12" s="19">
        <v>1</v>
      </c>
      <c r="C12" s="19"/>
      <c r="D12" s="19"/>
      <c r="E12" s="3" t="s">
        <v>18</v>
      </c>
      <c r="F12" s="21">
        <v>4</v>
      </c>
      <c r="G12" s="21"/>
      <c r="H12" s="21"/>
    </row>
    <row r="13" spans="1:8" ht="30" customHeight="1" thickBot="1" x14ac:dyDescent="0.3">
      <c r="A13" s="2" t="s">
        <v>19</v>
      </c>
      <c r="B13" s="19" t="s">
        <v>20</v>
      </c>
      <c r="C13" s="19"/>
      <c r="D13" s="19"/>
      <c r="E13" s="19"/>
      <c r="F13" s="19"/>
      <c r="G13" s="19"/>
      <c r="H13" s="19"/>
    </row>
    <row r="14" spans="1:8" ht="39.950000000000003" customHeight="1" thickBot="1" x14ac:dyDescent="0.3">
      <c r="A14" s="4" t="s">
        <v>21</v>
      </c>
      <c r="B14" s="2" t="s">
        <v>22</v>
      </c>
      <c r="C14" s="5" t="s">
        <v>23</v>
      </c>
      <c r="D14" s="5" t="s">
        <v>24</v>
      </c>
      <c r="E14" s="6" t="s">
        <v>25</v>
      </c>
      <c r="F14" s="6" t="s">
        <v>26</v>
      </c>
      <c r="G14" s="7" t="s">
        <v>27</v>
      </c>
      <c r="H14" s="8" t="s">
        <v>28</v>
      </c>
    </row>
    <row r="15" spans="1:8" ht="24.95" customHeight="1" thickBot="1" x14ac:dyDescent="0.3">
      <c r="A15" s="9">
        <v>1</v>
      </c>
      <c r="B15" s="2" t="s">
        <v>29</v>
      </c>
      <c r="C15" s="10">
        <v>89.085539999999995</v>
      </c>
      <c r="D15" s="11">
        <f t="shared" ref="D15:D45" si="0">C15*60/100</f>
        <v>53.451323999999993</v>
      </c>
      <c r="E15" s="12">
        <v>87.5</v>
      </c>
      <c r="F15" s="13">
        <f t="shared" ref="F15:F45" si="1">E15*40/100</f>
        <v>35</v>
      </c>
      <c r="G15" s="14">
        <f t="shared" ref="G15:G45" si="2">SUM(D15+F15)</f>
        <v>88.451324</v>
      </c>
      <c r="H15" s="15" t="s">
        <v>30</v>
      </c>
    </row>
    <row r="16" spans="1:8" ht="24.95" customHeight="1" thickBot="1" x14ac:dyDescent="0.3">
      <c r="A16" s="9">
        <v>2</v>
      </c>
      <c r="B16" s="2" t="s">
        <v>31</v>
      </c>
      <c r="C16" s="10">
        <v>88.804329999999993</v>
      </c>
      <c r="D16" s="11">
        <f t="shared" si="0"/>
        <v>53.282598</v>
      </c>
      <c r="E16" s="12">
        <v>82.5</v>
      </c>
      <c r="F16" s="13">
        <f t="shared" si="1"/>
        <v>33</v>
      </c>
      <c r="G16" s="14">
        <f t="shared" si="2"/>
        <v>86.282598000000007</v>
      </c>
      <c r="H16" s="15" t="s">
        <v>30</v>
      </c>
    </row>
    <row r="17" spans="1:8" ht="24.95" customHeight="1" thickBot="1" x14ac:dyDescent="0.3">
      <c r="A17" s="9">
        <v>3</v>
      </c>
      <c r="B17" s="2" t="s">
        <v>32</v>
      </c>
      <c r="C17" s="10">
        <v>91.799890000000005</v>
      </c>
      <c r="D17" s="11">
        <f t="shared" si="0"/>
        <v>55.079934000000002</v>
      </c>
      <c r="E17" s="12">
        <v>75</v>
      </c>
      <c r="F17" s="13">
        <f t="shared" si="1"/>
        <v>30</v>
      </c>
      <c r="G17" s="14">
        <f t="shared" si="2"/>
        <v>85.079934000000009</v>
      </c>
      <c r="H17" s="15" t="s">
        <v>30</v>
      </c>
    </row>
    <row r="18" spans="1:8" ht="24.95" customHeight="1" thickBot="1" x14ac:dyDescent="0.3">
      <c r="A18" s="9">
        <v>4</v>
      </c>
      <c r="B18" s="2" t="s">
        <v>33</v>
      </c>
      <c r="C18" s="10">
        <v>82.931950000000001</v>
      </c>
      <c r="D18" s="11">
        <f t="shared" si="0"/>
        <v>49.759170000000005</v>
      </c>
      <c r="E18" s="12">
        <v>86.25</v>
      </c>
      <c r="F18" s="13">
        <f t="shared" si="1"/>
        <v>34.5</v>
      </c>
      <c r="G18" s="14">
        <f t="shared" si="2"/>
        <v>84.259170000000012</v>
      </c>
      <c r="H18" s="15" t="s">
        <v>30</v>
      </c>
    </row>
    <row r="19" spans="1:8" ht="24.95" customHeight="1" thickBot="1" x14ac:dyDescent="0.3">
      <c r="A19" s="9">
        <v>5</v>
      </c>
      <c r="B19" s="2" t="s">
        <v>34</v>
      </c>
      <c r="C19" s="10">
        <v>82.932779999999994</v>
      </c>
      <c r="D19" s="11">
        <f t="shared" si="0"/>
        <v>49.759667999999991</v>
      </c>
      <c r="E19" s="12">
        <v>83.75</v>
      </c>
      <c r="F19" s="13">
        <f t="shared" si="1"/>
        <v>33.5</v>
      </c>
      <c r="G19" s="14">
        <f t="shared" si="2"/>
        <v>83.259667999999991</v>
      </c>
      <c r="H19" s="15" t="s">
        <v>30</v>
      </c>
    </row>
    <row r="20" spans="1:8" ht="24.95" customHeight="1" thickBot="1" x14ac:dyDescent="0.3">
      <c r="A20" s="9">
        <v>6</v>
      </c>
      <c r="B20" s="2" t="s">
        <v>35</v>
      </c>
      <c r="C20" s="10">
        <v>83.82311</v>
      </c>
      <c r="D20" s="11">
        <f t="shared" si="0"/>
        <v>50.293866000000001</v>
      </c>
      <c r="E20" s="12">
        <v>78.75</v>
      </c>
      <c r="F20" s="13">
        <f t="shared" si="1"/>
        <v>31.5</v>
      </c>
      <c r="G20" s="14">
        <f t="shared" si="2"/>
        <v>81.793866000000008</v>
      </c>
      <c r="H20" s="15" t="s">
        <v>30</v>
      </c>
    </row>
    <row r="21" spans="1:8" ht="24.95" customHeight="1" thickBot="1" x14ac:dyDescent="0.3">
      <c r="A21" s="9">
        <v>7</v>
      </c>
      <c r="B21" s="2" t="s">
        <v>36</v>
      </c>
      <c r="C21" s="10">
        <v>83.342200000000005</v>
      </c>
      <c r="D21" s="11">
        <f t="shared" si="0"/>
        <v>50.005320000000005</v>
      </c>
      <c r="E21" s="12">
        <v>75</v>
      </c>
      <c r="F21" s="13">
        <f t="shared" si="1"/>
        <v>30</v>
      </c>
      <c r="G21" s="14">
        <f t="shared" si="2"/>
        <v>80.005320000000012</v>
      </c>
      <c r="H21" s="15" t="s">
        <v>30</v>
      </c>
    </row>
    <row r="22" spans="1:8" ht="24.95" customHeight="1" thickBot="1" x14ac:dyDescent="0.3">
      <c r="A22" s="9">
        <v>8</v>
      </c>
      <c r="B22" s="2" t="s">
        <v>37</v>
      </c>
      <c r="C22" s="10">
        <v>84.958939999999998</v>
      </c>
      <c r="D22" s="11">
        <f t="shared" si="0"/>
        <v>50.975363999999999</v>
      </c>
      <c r="E22" s="12">
        <v>72.5</v>
      </c>
      <c r="F22" s="13">
        <f t="shared" si="1"/>
        <v>29</v>
      </c>
      <c r="G22" s="14">
        <f t="shared" si="2"/>
        <v>79.975363999999999</v>
      </c>
      <c r="H22" s="15" t="s">
        <v>30</v>
      </c>
    </row>
    <row r="23" spans="1:8" ht="24.95" customHeight="1" thickBot="1" x14ac:dyDescent="0.3">
      <c r="A23" s="9">
        <v>9</v>
      </c>
      <c r="B23" s="2" t="s">
        <v>38</v>
      </c>
      <c r="C23" s="10">
        <v>85.173159999999996</v>
      </c>
      <c r="D23" s="11">
        <f t="shared" si="0"/>
        <v>51.103895999999992</v>
      </c>
      <c r="E23" s="12">
        <v>68.75</v>
      </c>
      <c r="F23" s="13">
        <f t="shared" si="1"/>
        <v>27.5</v>
      </c>
      <c r="G23" s="14">
        <f t="shared" si="2"/>
        <v>78.603895999999992</v>
      </c>
      <c r="H23" s="15" t="s">
        <v>30</v>
      </c>
    </row>
    <row r="24" spans="1:8" ht="24.95" customHeight="1" thickBot="1" x14ac:dyDescent="0.3">
      <c r="A24" s="9">
        <v>10</v>
      </c>
      <c r="B24" s="2" t="s">
        <v>39</v>
      </c>
      <c r="C24" s="10">
        <v>83.324340000000007</v>
      </c>
      <c r="D24" s="11">
        <f t="shared" si="0"/>
        <v>49.994604000000002</v>
      </c>
      <c r="E24" s="12">
        <v>68.75</v>
      </c>
      <c r="F24" s="13">
        <f t="shared" si="1"/>
        <v>27.5</v>
      </c>
      <c r="G24" s="14">
        <f t="shared" si="2"/>
        <v>77.49460400000001</v>
      </c>
      <c r="H24" s="15" t="s">
        <v>30</v>
      </c>
    </row>
    <row r="25" spans="1:8" ht="24.95" customHeight="1" thickBot="1" x14ac:dyDescent="0.3">
      <c r="A25" s="9">
        <v>11</v>
      </c>
      <c r="B25" s="2" t="s">
        <v>40</v>
      </c>
      <c r="C25" s="10">
        <v>80.470399999999998</v>
      </c>
      <c r="D25" s="11">
        <f t="shared" si="0"/>
        <v>48.282240000000002</v>
      </c>
      <c r="E25" s="12">
        <v>72.5</v>
      </c>
      <c r="F25" s="13">
        <f t="shared" si="1"/>
        <v>29</v>
      </c>
      <c r="G25" s="14">
        <f t="shared" si="2"/>
        <v>77.282240000000002</v>
      </c>
      <c r="H25" s="16" t="s">
        <v>41</v>
      </c>
    </row>
    <row r="26" spans="1:8" ht="24.95" customHeight="1" thickBot="1" x14ac:dyDescent="0.3">
      <c r="A26" s="9">
        <v>12</v>
      </c>
      <c r="B26" s="2" t="s">
        <v>42</v>
      </c>
      <c r="C26" s="10">
        <v>80.990489999999994</v>
      </c>
      <c r="D26" s="11">
        <f t="shared" si="0"/>
        <v>48.594293999999998</v>
      </c>
      <c r="E26" s="12">
        <v>71.25</v>
      </c>
      <c r="F26" s="13">
        <f t="shared" si="1"/>
        <v>28.5</v>
      </c>
      <c r="G26" s="14">
        <f t="shared" si="2"/>
        <v>77.094293999999991</v>
      </c>
      <c r="H26" s="16" t="s">
        <v>41</v>
      </c>
    </row>
    <row r="27" spans="1:8" ht="24.95" customHeight="1" thickBot="1" x14ac:dyDescent="0.3">
      <c r="A27" s="9">
        <v>13</v>
      </c>
      <c r="B27" s="2" t="s">
        <v>43</v>
      </c>
      <c r="C27" s="10">
        <v>78.611890000000002</v>
      </c>
      <c r="D27" s="11">
        <f t="shared" si="0"/>
        <v>47.167134000000004</v>
      </c>
      <c r="E27" s="12">
        <v>72.5</v>
      </c>
      <c r="F27" s="13">
        <f t="shared" si="1"/>
        <v>29</v>
      </c>
      <c r="G27" s="14">
        <f t="shared" si="2"/>
        <v>76.167134000000004</v>
      </c>
      <c r="H27" s="16" t="s">
        <v>41</v>
      </c>
    </row>
    <row r="28" spans="1:8" ht="24.95" customHeight="1" thickBot="1" x14ac:dyDescent="0.3">
      <c r="A28" s="9">
        <v>14</v>
      </c>
      <c r="B28" s="2" t="s">
        <v>44</v>
      </c>
      <c r="C28" s="10">
        <v>86.815179999999998</v>
      </c>
      <c r="D28" s="11">
        <f t="shared" si="0"/>
        <v>52.089107999999996</v>
      </c>
      <c r="E28" s="12">
        <v>60</v>
      </c>
      <c r="F28" s="13">
        <f t="shared" si="1"/>
        <v>24</v>
      </c>
      <c r="G28" s="14">
        <f t="shared" si="2"/>
        <v>76.089107999999996</v>
      </c>
      <c r="H28" s="16" t="s">
        <v>41</v>
      </c>
    </row>
    <row r="29" spans="1:8" ht="24.95" customHeight="1" thickBot="1" x14ac:dyDescent="0.3">
      <c r="A29" s="9">
        <v>15</v>
      </c>
      <c r="B29" s="2" t="s">
        <v>45</v>
      </c>
      <c r="C29" s="10">
        <v>84.307209999999998</v>
      </c>
      <c r="D29" s="11">
        <f t="shared" si="0"/>
        <v>50.584326000000004</v>
      </c>
      <c r="E29" s="12">
        <v>63.75</v>
      </c>
      <c r="F29" s="13">
        <f t="shared" si="1"/>
        <v>25.5</v>
      </c>
      <c r="G29" s="14">
        <f t="shared" si="2"/>
        <v>76.084326000000004</v>
      </c>
      <c r="H29" s="16" t="s">
        <v>41</v>
      </c>
    </row>
    <row r="30" spans="1:8" ht="24.95" customHeight="1" thickBot="1" x14ac:dyDescent="0.3">
      <c r="A30" s="9">
        <v>16</v>
      </c>
      <c r="B30" s="2" t="s">
        <v>46</v>
      </c>
      <c r="C30" s="10">
        <v>86.016980000000004</v>
      </c>
      <c r="D30" s="11">
        <f t="shared" si="0"/>
        <v>51.610188000000001</v>
      </c>
      <c r="E30" s="12">
        <v>57.5</v>
      </c>
      <c r="F30" s="13">
        <f t="shared" si="1"/>
        <v>23</v>
      </c>
      <c r="G30" s="14">
        <f t="shared" si="2"/>
        <v>74.610187999999994</v>
      </c>
      <c r="H30" s="16" t="s">
        <v>41</v>
      </c>
    </row>
    <row r="31" spans="1:8" ht="24.95" customHeight="1" thickBot="1" x14ac:dyDescent="0.3">
      <c r="A31" s="9">
        <v>17</v>
      </c>
      <c r="B31" s="2" t="s">
        <v>47</v>
      </c>
      <c r="C31" s="10">
        <v>85.228170000000006</v>
      </c>
      <c r="D31" s="11">
        <f t="shared" si="0"/>
        <v>51.136901999999999</v>
      </c>
      <c r="E31" s="12">
        <v>57.5</v>
      </c>
      <c r="F31" s="13">
        <f t="shared" si="1"/>
        <v>23</v>
      </c>
      <c r="G31" s="14">
        <f t="shared" si="2"/>
        <v>74.136901999999992</v>
      </c>
      <c r="H31" s="16" t="s">
        <v>41</v>
      </c>
    </row>
    <row r="32" spans="1:8" ht="24.95" customHeight="1" thickBot="1" x14ac:dyDescent="0.3">
      <c r="A32" s="9">
        <v>18</v>
      </c>
      <c r="B32" s="2" t="s">
        <v>48</v>
      </c>
      <c r="C32" s="10">
        <v>80.598179999999999</v>
      </c>
      <c r="D32" s="11">
        <f t="shared" si="0"/>
        <v>48.358908</v>
      </c>
      <c r="E32" s="12">
        <v>63.75</v>
      </c>
      <c r="F32" s="13">
        <f t="shared" si="1"/>
        <v>25.5</v>
      </c>
      <c r="G32" s="14">
        <f t="shared" si="2"/>
        <v>73.858908</v>
      </c>
      <c r="H32" s="16" t="s">
        <v>41</v>
      </c>
    </row>
    <row r="33" spans="1:8" ht="24.95" customHeight="1" thickBot="1" x14ac:dyDescent="0.3">
      <c r="A33" s="9">
        <v>19</v>
      </c>
      <c r="B33" s="2" t="s">
        <v>49</v>
      </c>
      <c r="C33" s="10">
        <v>74.419550000000001</v>
      </c>
      <c r="D33" s="11">
        <f t="shared" si="0"/>
        <v>44.651730000000001</v>
      </c>
      <c r="E33" s="12">
        <v>68.75</v>
      </c>
      <c r="F33" s="13">
        <f t="shared" si="1"/>
        <v>27.5</v>
      </c>
      <c r="G33" s="14">
        <f t="shared" si="2"/>
        <v>72.151730000000001</v>
      </c>
      <c r="H33" s="16" t="s">
        <v>41</v>
      </c>
    </row>
    <row r="34" spans="1:8" ht="24.95" customHeight="1" thickBot="1" x14ac:dyDescent="0.3">
      <c r="A34" s="9">
        <v>20</v>
      </c>
      <c r="B34" s="2" t="s">
        <v>50</v>
      </c>
      <c r="C34" s="10">
        <v>75.509060000000005</v>
      </c>
      <c r="D34" s="11">
        <f t="shared" si="0"/>
        <v>45.305436</v>
      </c>
      <c r="E34" s="12">
        <v>65</v>
      </c>
      <c r="F34" s="13">
        <f t="shared" si="1"/>
        <v>26</v>
      </c>
      <c r="G34" s="14">
        <f t="shared" si="2"/>
        <v>71.305436</v>
      </c>
      <c r="H34" s="16" t="s">
        <v>41</v>
      </c>
    </row>
    <row r="35" spans="1:8" ht="24.95" customHeight="1" thickBot="1" x14ac:dyDescent="0.3">
      <c r="A35" s="9">
        <v>21</v>
      </c>
      <c r="B35" s="2" t="s">
        <v>51</v>
      </c>
      <c r="C35" s="10">
        <v>81.11233</v>
      </c>
      <c r="D35" s="11">
        <f t="shared" si="0"/>
        <v>48.667398000000006</v>
      </c>
      <c r="E35" s="12">
        <v>56.25</v>
      </c>
      <c r="F35" s="13">
        <f t="shared" si="1"/>
        <v>22.5</v>
      </c>
      <c r="G35" s="14">
        <f t="shared" si="2"/>
        <v>71.167398000000006</v>
      </c>
      <c r="H35" s="16" t="s">
        <v>41</v>
      </c>
    </row>
    <row r="36" spans="1:8" ht="24.95" customHeight="1" thickBot="1" x14ac:dyDescent="0.3">
      <c r="A36" s="9">
        <v>22</v>
      </c>
      <c r="B36" s="2" t="s">
        <v>52</v>
      </c>
      <c r="C36" s="10">
        <v>84.432040000000001</v>
      </c>
      <c r="D36" s="11">
        <f t="shared" si="0"/>
        <v>50.659224000000002</v>
      </c>
      <c r="E36" s="12">
        <v>50</v>
      </c>
      <c r="F36" s="13">
        <f t="shared" si="1"/>
        <v>20</v>
      </c>
      <c r="G36" s="14">
        <f t="shared" si="2"/>
        <v>70.659223999999995</v>
      </c>
      <c r="H36" s="16" t="s">
        <v>41</v>
      </c>
    </row>
    <row r="37" spans="1:8" ht="24.95" customHeight="1" thickBot="1" x14ac:dyDescent="0.3">
      <c r="A37" s="9">
        <v>23</v>
      </c>
      <c r="B37" s="2" t="s">
        <v>53</v>
      </c>
      <c r="C37" s="10">
        <v>82.23021</v>
      </c>
      <c r="D37" s="11">
        <f t="shared" si="0"/>
        <v>49.338126000000003</v>
      </c>
      <c r="E37" s="12">
        <v>52.5</v>
      </c>
      <c r="F37" s="13">
        <f t="shared" si="1"/>
        <v>21</v>
      </c>
      <c r="G37" s="14">
        <f t="shared" si="2"/>
        <v>70.338126000000003</v>
      </c>
      <c r="H37" s="16" t="s">
        <v>41</v>
      </c>
    </row>
    <row r="38" spans="1:8" ht="24.95" customHeight="1" thickBot="1" x14ac:dyDescent="0.3">
      <c r="A38" s="9">
        <v>24</v>
      </c>
      <c r="B38" s="2" t="s">
        <v>54</v>
      </c>
      <c r="C38" s="10">
        <v>83.865430000000003</v>
      </c>
      <c r="D38" s="11">
        <f t="shared" si="0"/>
        <v>50.319257999999998</v>
      </c>
      <c r="E38" s="12">
        <v>50</v>
      </c>
      <c r="F38" s="13">
        <f t="shared" si="1"/>
        <v>20</v>
      </c>
      <c r="G38" s="14">
        <f t="shared" si="2"/>
        <v>70.319257999999991</v>
      </c>
      <c r="H38" s="16" t="s">
        <v>41</v>
      </c>
    </row>
    <row r="39" spans="1:8" ht="24.95" customHeight="1" thickBot="1" x14ac:dyDescent="0.3">
      <c r="A39" s="9">
        <v>25</v>
      </c>
      <c r="B39" s="2" t="s">
        <v>55</v>
      </c>
      <c r="C39" s="10">
        <v>75.39425</v>
      </c>
      <c r="D39" s="11">
        <f t="shared" si="0"/>
        <v>45.236549999999994</v>
      </c>
      <c r="E39" s="12">
        <v>62.5</v>
      </c>
      <c r="F39" s="13">
        <f t="shared" si="1"/>
        <v>25</v>
      </c>
      <c r="G39" s="14">
        <f t="shared" si="2"/>
        <v>70.236549999999994</v>
      </c>
      <c r="H39" s="16" t="s">
        <v>41</v>
      </c>
    </row>
    <row r="40" spans="1:8" ht="24.95" customHeight="1" thickBot="1" x14ac:dyDescent="0.3">
      <c r="A40" s="9">
        <v>26</v>
      </c>
      <c r="B40" s="2" t="s">
        <v>56</v>
      </c>
      <c r="C40" s="10">
        <v>80.26661</v>
      </c>
      <c r="D40" s="11">
        <f t="shared" si="0"/>
        <v>48.159966000000004</v>
      </c>
      <c r="E40" s="12">
        <v>55</v>
      </c>
      <c r="F40" s="13">
        <f t="shared" si="1"/>
        <v>22</v>
      </c>
      <c r="G40" s="14">
        <f t="shared" si="2"/>
        <v>70.159965999999997</v>
      </c>
      <c r="H40" s="16" t="s">
        <v>41</v>
      </c>
    </row>
    <row r="41" spans="1:8" ht="24.95" customHeight="1" thickBot="1" x14ac:dyDescent="0.3">
      <c r="A41" s="9">
        <v>27</v>
      </c>
      <c r="B41" s="2" t="s">
        <v>57</v>
      </c>
      <c r="C41" s="10">
        <v>76.125479999999996</v>
      </c>
      <c r="D41" s="11">
        <f t="shared" si="0"/>
        <v>45.675288000000002</v>
      </c>
      <c r="E41" s="12">
        <v>60</v>
      </c>
      <c r="F41" s="13">
        <f t="shared" si="1"/>
        <v>24</v>
      </c>
      <c r="G41" s="14">
        <f t="shared" si="2"/>
        <v>69.675287999999995</v>
      </c>
      <c r="H41" s="16" t="s">
        <v>41</v>
      </c>
    </row>
    <row r="42" spans="1:8" ht="24.95" customHeight="1" thickBot="1" x14ac:dyDescent="0.3">
      <c r="A42" s="9">
        <v>28</v>
      </c>
      <c r="B42" s="2" t="s">
        <v>58</v>
      </c>
      <c r="C42" s="10">
        <v>77.599220000000003</v>
      </c>
      <c r="D42" s="11">
        <f t="shared" si="0"/>
        <v>46.559531999999997</v>
      </c>
      <c r="E42" s="12">
        <v>56.25</v>
      </c>
      <c r="F42" s="13">
        <f t="shared" si="1"/>
        <v>22.5</v>
      </c>
      <c r="G42" s="14">
        <f t="shared" si="2"/>
        <v>69.05953199999999</v>
      </c>
      <c r="H42" s="16" t="s">
        <v>41</v>
      </c>
    </row>
    <row r="43" spans="1:8" ht="24.95" customHeight="1" thickBot="1" x14ac:dyDescent="0.3">
      <c r="A43" s="9">
        <v>29</v>
      </c>
      <c r="B43" s="2" t="s">
        <v>59</v>
      </c>
      <c r="C43" s="10">
        <v>72.38888</v>
      </c>
      <c r="D43" s="11">
        <f t="shared" si="0"/>
        <v>43.433328000000003</v>
      </c>
      <c r="E43" s="12">
        <v>63.75</v>
      </c>
      <c r="F43" s="13">
        <f t="shared" si="1"/>
        <v>25.5</v>
      </c>
      <c r="G43" s="14">
        <f t="shared" si="2"/>
        <v>68.933328000000003</v>
      </c>
      <c r="H43" s="16" t="s">
        <v>41</v>
      </c>
    </row>
    <row r="44" spans="1:8" ht="24.95" customHeight="1" thickBot="1" x14ac:dyDescent="0.3">
      <c r="A44" s="9">
        <v>30</v>
      </c>
      <c r="B44" s="2" t="s">
        <v>60</v>
      </c>
      <c r="C44" s="10">
        <v>75.395970000000005</v>
      </c>
      <c r="D44" s="11">
        <f t="shared" si="0"/>
        <v>45.237582000000003</v>
      </c>
      <c r="E44" s="12">
        <v>57.5</v>
      </c>
      <c r="F44" s="13">
        <f t="shared" si="1"/>
        <v>23</v>
      </c>
      <c r="G44" s="14">
        <f t="shared" si="2"/>
        <v>68.237582000000003</v>
      </c>
      <c r="H44" s="16" t="s">
        <v>41</v>
      </c>
    </row>
    <row r="45" spans="1:8" ht="24.95" customHeight="1" thickBot="1" x14ac:dyDescent="0.3">
      <c r="A45" s="9">
        <v>31</v>
      </c>
      <c r="B45" s="2" t="s">
        <v>61</v>
      </c>
      <c r="C45" s="10">
        <v>77.879429999999999</v>
      </c>
      <c r="D45" s="11">
        <f t="shared" si="0"/>
        <v>46.727657999999998</v>
      </c>
      <c r="E45" s="12">
        <v>50</v>
      </c>
      <c r="F45" s="13">
        <f t="shared" si="1"/>
        <v>20</v>
      </c>
      <c r="G45" s="14">
        <f t="shared" si="2"/>
        <v>66.727657999999991</v>
      </c>
      <c r="H45" s="16" t="s">
        <v>41</v>
      </c>
    </row>
    <row r="46" spans="1:8" ht="84.75" customHeight="1" x14ac:dyDescent="0.25">
      <c r="A46" s="17" t="s">
        <v>62</v>
      </c>
      <c r="B46" s="18"/>
      <c r="C46" s="18"/>
      <c r="D46" s="18"/>
      <c r="E46" s="18"/>
      <c r="F46" s="18"/>
      <c r="G46" s="18"/>
      <c r="H46" s="18"/>
    </row>
  </sheetData>
  <mergeCells count="19">
    <mergeCell ref="B7:D7"/>
    <mergeCell ref="F7:H7"/>
    <mergeCell ref="A1:H1"/>
    <mergeCell ref="A2:H2"/>
    <mergeCell ref="A3:H3"/>
    <mergeCell ref="A4:H4"/>
    <mergeCell ref="A5:H5"/>
    <mergeCell ref="A46:H46"/>
    <mergeCell ref="B8:D8"/>
    <mergeCell ref="F8:H8"/>
    <mergeCell ref="B9:D9"/>
    <mergeCell ref="F9:H9"/>
    <mergeCell ref="B10:D10"/>
    <mergeCell ref="F10:H10"/>
    <mergeCell ref="B11:D11"/>
    <mergeCell ref="F11:H11"/>
    <mergeCell ref="B12:D12"/>
    <mergeCell ref="F12:H12"/>
    <mergeCell ref="B13:H13"/>
  </mergeCells>
  <conditionalFormatting sqref="E7 B17:B24 A7:B13">
    <cfRule type="cellIs" dxfId="6" priority="7" operator="equal">
      <formula>0</formula>
    </cfRule>
  </conditionalFormatting>
  <conditionalFormatting sqref="E8:E12">
    <cfRule type="cellIs" dxfId="5" priority="6" operator="equal">
      <formula>0</formula>
    </cfRule>
  </conditionalFormatting>
  <conditionalFormatting sqref="B16">
    <cfRule type="cellIs" dxfId="4" priority="4" operator="equal">
      <formula>0</formula>
    </cfRule>
  </conditionalFormatting>
  <conditionalFormatting sqref="B15">
    <cfRule type="cellIs" dxfId="3" priority="5" operator="equal">
      <formula>0</formula>
    </cfRule>
  </conditionalFormatting>
  <conditionalFormatting sqref="B25:B42">
    <cfRule type="cellIs" dxfId="2" priority="3" operator="equal">
      <formula>0</formula>
    </cfRule>
  </conditionalFormatting>
  <conditionalFormatting sqref="B43:B44">
    <cfRule type="cellIs" dxfId="1" priority="2" operator="equal">
      <formula>0</formula>
    </cfRule>
  </conditionalFormatting>
  <conditionalFormatting sqref="B45">
    <cfRule type="cellIs" dxfId="0" priority="1" operator="equal">
      <formula>0</formula>
    </cfRule>
  </conditionalFormatting>
  <pageMargins left="0.23622047244094488" right="0.23622047244094488" top="0.74803149606299213" bottom="0.74803149606299213" header="0.31496062992125984" footer="0.31496062992125984"/>
  <pageSetup paperSize="9" scale="41" fitToWidth="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2017-01-19T11:24:09Z</dcterms:modified>
</cp:coreProperties>
</file>