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  <sheet name="Sayfa1" sheetId="3" r:id="rId2"/>
  </sheets>
  <definedNames>
    <definedName name="_xlnm.Print_Area" localSheetId="0">'FAK-YO-KONS. ÖNDEĞ. HESAPLAMA'!$A$1:$H$20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3" l="1"/>
  <c r="D18" i="3"/>
  <c r="G18" i="3" s="1"/>
  <c r="F17" i="3"/>
  <c r="D17" i="3"/>
  <c r="G17" i="3" s="1"/>
  <c r="G16" i="3"/>
  <c r="F16" i="3"/>
  <c r="D16" i="3"/>
  <c r="F15" i="3"/>
  <c r="G15" i="3" s="1"/>
  <c r="D15" i="3"/>
  <c r="F16" i="2" l="1"/>
  <c r="F17" i="2"/>
  <c r="F18" i="2"/>
  <c r="F15" i="2"/>
  <c r="D16" i="2"/>
  <c r="D17" i="2"/>
  <c r="D18" i="2"/>
  <c r="D15" i="2"/>
  <c r="G16" i="2" l="1"/>
  <c r="G18" i="2"/>
  <c r="G17" i="2"/>
  <c r="G15" i="2"/>
</calcChain>
</file>

<file path=xl/sharedStrings.xml><?xml version="1.0" encoding="utf-8"?>
<sst xmlns="http://schemas.openxmlformats.org/spreadsheetml/2006/main" count="98" uniqueCount="52">
  <si>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</si>
  <si>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</si>
  <si>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</si>
  <si>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</si>
  <si>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</si>
  <si>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</si>
  <si>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</si>
  <si>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</si>
  <si>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</si>
  <si>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</si>
  <si>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</si>
  <si>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</si>
  <si>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</si>
  <si>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</si>
  <si>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</si>
  <si>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</si>
  <si>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</si>
  <si>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</si>
  <si>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</si>
  <si>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</si>
  <si>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</si>
  <si>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</si>
  <si>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</si>
  <si>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</si>
  <si>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</si>
  <si>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</si>
  <si>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</si>
  <si>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PUAN*</t>
  </si>
  <si>
    <t xml:space="preserve">Jüri Üyesi </t>
  </si>
  <si>
    <t>SAĞLIK BİLİMLER FAKÜLTESİ</t>
  </si>
  <si>
    <t>ÖĞRETİM GÖREVLİSİ KADROSU ÖN DEĞERLENDİRME SONUÇLARI</t>
  </si>
  <si>
    <t>İLAN NO:30995 İLAN TARİHİ :31.12.2019</t>
  </si>
  <si>
    <t>ODYOLOJİ</t>
  </si>
  <si>
    <t>ÖĞRETİM GÖREVLİSİ</t>
  </si>
  <si>
    <t>NURİYE YILDIRIM GÖKAY</t>
  </si>
  <si>
    <t>5/1</t>
  </si>
  <si>
    <t>GİRMEYE HAK KAZANDI</t>
  </si>
  <si>
    <t>İREM DÜŞÜNMEZ</t>
  </si>
  <si>
    <t>EMRE ORHAN</t>
  </si>
  <si>
    <t>ESMA ÇAĞAL</t>
  </si>
  <si>
    <t>DOÇ.DR. BÜLENT GÜNDÜZ</t>
  </si>
  <si>
    <t xml:space="preserve">PROF.DR. AYDAN GENÇ </t>
  </si>
  <si>
    <t>PROF.DR. NEVİN.A.GÜZEL</t>
  </si>
  <si>
    <t>Hacettepe Üni. Sağlık Bil. Fak.</t>
  </si>
  <si>
    <t>ODYOLOJİ BÖLÜMÜ</t>
  </si>
  <si>
    <t>Fizyoterapi ve Rehabilitasyon</t>
  </si>
  <si>
    <t>Bölümü</t>
  </si>
  <si>
    <t>Odyoloji Bölümü</t>
  </si>
  <si>
    <t>Raportör: Doç. Dr. Bülent GÜNDÜZ</t>
  </si>
  <si>
    <r>
      <rPr>
        <b/>
        <sz val="14"/>
        <color indexed="8"/>
        <rFont val="Times New Roman"/>
        <family val="1"/>
        <charset val="162"/>
      </rPr>
      <t xml:space="preserve">Gazi Üniversitesi </t>
    </r>
    <r>
      <rPr>
        <b/>
        <u/>
        <sz val="14"/>
        <color indexed="8"/>
        <rFont val="Times New Roman"/>
        <family val="1"/>
        <charset val="162"/>
      </rPr>
      <t>Sağlık Bilimler Fakültesi Odyoloji</t>
    </r>
    <r>
      <rPr>
        <b/>
        <sz val="14"/>
        <color indexed="8"/>
        <rFont val="Times New Roman"/>
        <family val="1"/>
        <charset val="162"/>
      </rPr>
      <t xml:space="preserve"> Bölümü Ön Değerlendirme sonucuna göre Sınava girmeye hak kazanan adaylar 03.02.2020 tarihi Pazartesi günü Saat  9.30’da Sınava gireceklerdir.</t>
    </r>
    <r>
      <rPr>
        <b/>
        <sz val="13"/>
        <color indexed="8"/>
        <rFont val="Times New Roman"/>
        <family val="1"/>
        <charset val="162"/>
      </rPr>
      <t xml:space="preserve">
</t>
    </r>
  </si>
  <si>
    <t>SINAVA GİRMEYE HAK KAZANDI</t>
  </si>
  <si>
    <r>
      <rPr>
        <b/>
        <sz val="14"/>
        <color indexed="8"/>
        <rFont val="Times New Roman"/>
        <family val="1"/>
        <charset val="162"/>
      </rPr>
      <t xml:space="preserve">Gazi Üniversitesi </t>
    </r>
    <r>
      <rPr>
        <b/>
        <u/>
        <sz val="14"/>
        <color indexed="8"/>
        <rFont val="Times New Roman"/>
        <family val="1"/>
        <charset val="162"/>
      </rPr>
      <t>Sağlık Bilimler Fakültesi Odyoloji</t>
    </r>
    <r>
      <rPr>
        <b/>
        <sz val="14"/>
        <color indexed="8"/>
        <rFont val="Times New Roman"/>
        <family val="1"/>
        <charset val="162"/>
      </rPr>
      <t xml:space="preserve"> Bölümü Ön Değerlendirme sonucuna göre Sınava girmeye hak kazanan adaylar 03.02.2020 tarihi Pazartesi günü Saat  9.30’da Sağlık Bilimleri Fakültesi Odyoloji Bölümünde Sınava gireceklerdir.</t>
    </r>
    <r>
      <rPr>
        <b/>
        <sz val="13"/>
        <color indexed="8"/>
        <rFont val="Times New Roman"/>
        <family val="1"/>
        <charset val="16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</si>
</sst>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4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/>
    <xf numFmtId="14" fontId="10" fillId="0" borderId="0" xfId="1" applyNumberFormat="1" applyFont="1" applyAlignment="1">
      <alignment horizontal="left"/>
    </xf>
    <xf numFmtId="14" fontId="10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center"/>
    </xf>
    <xf numFmtId="49" fontId="3" fillId="0" borderId="1" xfId="1" applyNumberFormat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H19"/>
  <sheetViews>
    <sheetView tabSelected="1" topLeftCell="A7" zoomScale="70" zoomScaleNormal="70" workbookViewId="0">
      <selection activeCell="A19" sqref="A19:H1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29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30</v>
      </c>
      <c r="B4" s="21"/>
      <c r="C4" s="21"/>
      <c r="D4" s="21"/>
      <c r="E4" s="21"/>
      <c r="F4" s="21"/>
      <c r="G4" s="21"/>
      <c r="H4" s="21"/>
    </row>
    <row r="5" spans="1:8" ht="22.5" customHeight="1" x14ac:dyDescent="0.35">
      <c r="A5" s="21" t="s">
        <v>31</v>
      </c>
      <c r="B5" s="21"/>
      <c r="C5" s="21"/>
      <c r="D5" s="21"/>
      <c r="E5" s="21"/>
      <c r="F5" s="21"/>
      <c r="G5" s="21"/>
      <c r="H5" s="21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5" t="s">
        <v>1</v>
      </c>
      <c r="C7" s="25"/>
      <c r="D7" s="25"/>
      <c r="E7" s="11" t="s">
        <v>3</v>
      </c>
      <c r="F7" s="26">
        <v>43830</v>
      </c>
      <c r="G7" s="27"/>
      <c r="H7" s="27"/>
    </row>
    <row r="8" spans="1:8" ht="43.5" customHeight="1" thickBot="1" x14ac:dyDescent="0.3">
      <c r="A8" s="6" t="s">
        <v>19</v>
      </c>
      <c r="B8" s="25" t="s">
        <v>29</v>
      </c>
      <c r="C8" s="25"/>
      <c r="D8" s="25"/>
      <c r="E8" s="11" t="s">
        <v>4</v>
      </c>
      <c r="F8" s="26">
        <v>43845</v>
      </c>
      <c r="G8" s="27"/>
      <c r="H8" s="27"/>
    </row>
    <row r="9" spans="1:8" ht="43.5" customHeight="1" thickBot="1" x14ac:dyDescent="0.3">
      <c r="A9" s="6" t="s">
        <v>5</v>
      </c>
      <c r="B9" s="25" t="s">
        <v>32</v>
      </c>
      <c r="C9" s="25"/>
      <c r="D9" s="25"/>
      <c r="E9" s="11" t="s">
        <v>6</v>
      </c>
      <c r="F9" s="26">
        <v>43857</v>
      </c>
      <c r="G9" s="27"/>
      <c r="H9" s="27"/>
    </row>
    <row r="10" spans="1:8" ht="43.5" customHeight="1" thickBot="1" x14ac:dyDescent="0.3">
      <c r="A10" s="6" t="s">
        <v>7</v>
      </c>
      <c r="B10" s="25" t="s">
        <v>32</v>
      </c>
      <c r="C10" s="25"/>
      <c r="D10" s="25"/>
      <c r="E10" s="11" t="s">
        <v>8</v>
      </c>
      <c r="F10" s="26">
        <v>43864</v>
      </c>
      <c r="G10" s="27"/>
      <c r="H10" s="27"/>
    </row>
    <row r="11" spans="1:8" ht="43.5" customHeight="1" thickBot="1" x14ac:dyDescent="0.3">
      <c r="A11" s="6" t="s">
        <v>9</v>
      </c>
      <c r="B11" s="25" t="s">
        <v>33</v>
      </c>
      <c r="C11" s="25"/>
      <c r="D11" s="25"/>
      <c r="E11" s="11" t="s">
        <v>10</v>
      </c>
      <c r="F11" s="26">
        <v>43871</v>
      </c>
      <c r="G11" s="27"/>
      <c r="H11" s="27"/>
    </row>
    <row r="12" spans="1:8" ht="43.5" customHeight="1" thickBot="1" x14ac:dyDescent="0.3">
      <c r="A12" s="6" t="s">
        <v>11</v>
      </c>
      <c r="B12" s="25">
        <v>1</v>
      </c>
      <c r="C12" s="25"/>
      <c r="D12" s="25"/>
      <c r="E12" s="11" t="s">
        <v>12</v>
      </c>
      <c r="F12" s="22" t="s">
        <v>35</v>
      </c>
      <c r="G12" s="22"/>
      <c r="H12" s="22"/>
    </row>
    <row r="13" spans="1:8" ht="39.950000000000003" customHeight="1" thickBot="1" x14ac:dyDescent="0.3">
      <c r="A13" s="6" t="s">
        <v>13</v>
      </c>
      <c r="B13" s="25"/>
      <c r="C13" s="25"/>
      <c r="D13" s="25"/>
      <c r="E13" s="25"/>
      <c r="F13" s="25"/>
      <c r="G13" s="25"/>
      <c r="H13" s="25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27</v>
      </c>
      <c r="H14" s="9" t="s">
        <v>18</v>
      </c>
    </row>
    <row r="15" spans="1:8" ht="54" customHeight="1" thickBot="1" x14ac:dyDescent="0.3">
      <c r="A15" s="4">
        <v>1</v>
      </c>
      <c r="B15" s="6" t="s">
        <v>34</v>
      </c>
      <c r="C15" s="5">
        <v>89.798289999999994</v>
      </c>
      <c r="D15" s="5">
        <f>C15*60/100</f>
        <v>53.878973999999999</v>
      </c>
      <c r="E15" s="15">
        <v>83.75</v>
      </c>
      <c r="F15" s="15">
        <f>E15*40/100</f>
        <v>33.5</v>
      </c>
      <c r="G15" s="17">
        <f>SUM(D15+F15)</f>
        <v>87.378973999999999</v>
      </c>
      <c r="H15" s="10" t="s">
        <v>50</v>
      </c>
    </row>
    <row r="16" spans="1:8" ht="54" customHeight="1" thickBot="1" x14ac:dyDescent="0.3">
      <c r="A16" s="4">
        <v>2</v>
      </c>
      <c r="B16" s="6" t="s">
        <v>37</v>
      </c>
      <c r="C16" s="5">
        <v>88.481390000000005</v>
      </c>
      <c r="D16" s="5">
        <f t="shared" ref="D16:D18" si="0">C16*60/100</f>
        <v>53.088834000000006</v>
      </c>
      <c r="E16" s="15">
        <v>83.75</v>
      </c>
      <c r="F16" s="15">
        <f t="shared" ref="F16:F18" si="1">E16*40/100</f>
        <v>33.5</v>
      </c>
      <c r="G16" s="17">
        <f t="shared" ref="G16:G18" si="2">SUM(D16+F16)</f>
        <v>86.588834000000006</v>
      </c>
      <c r="H16" s="10" t="s">
        <v>50</v>
      </c>
    </row>
    <row r="17" spans="1:8" ht="54" customHeight="1" thickBot="1" x14ac:dyDescent="0.3">
      <c r="A17" s="4">
        <v>3</v>
      </c>
      <c r="B17" s="6" t="s">
        <v>38</v>
      </c>
      <c r="C17" s="5">
        <v>84.516530000000003</v>
      </c>
      <c r="D17" s="5">
        <f t="shared" si="0"/>
        <v>50.709917999999995</v>
      </c>
      <c r="E17" s="15">
        <v>76.25</v>
      </c>
      <c r="F17" s="15">
        <f t="shared" si="1"/>
        <v>30.5</v>
      </c>
      <c r="G17" s="17">
        <f t="shared" si="2"/>
        <v>81.209917999999988</v>
      </c>
      <c r="H17" s="10" t="s">
        <v>50</v>
      </c>
    </row>
    <row r="18" spans="1:8" ht="54" customHeight="1" thickBot="1" x14ac:dyDescent="0.3">
      <c r="A18" s="4">
        <v>4</v>
      </c>
      <c r="B18" s="6" t="s">
        <v>39</v>
      </c>
      <c r="C18" s="5">
        <v>79.724440000000001</v>
      </c>
      <c r="D18" s="5">
        <f t="shared" si="0"/>
        <v>47.834664000000004</v>
      </c>
      <c r="E18" s="15">
        <v>61.25</v>
      </c>
      <c r="F18" s="15">
        <f t="shared" si="1"/>
        <v>24.5</v>
      </c>
      <c r="G18" s="17">
        <f t="shared" si="2"/>
        <v>72.334664000000004</v>
      </c>
      <c r="H18" s="10" t="s">
        <v>50</v>
      </c>
    </row>
    <row r="19" spans="1:8" ht="45.75" customHeight="1" x14ac:dyDescent="0.25">
      <c r="A19" s="23" t="s">
        <v>51</v>
      </c>
      <c r="B19" s="24"/>
      <c r="C19" s="24"/>
      <c r="D19" s="24"/>
      <c r="E19" s="24"/>
      <c r="F19" s="24"/>
      <c r="G19" s="24"/>
      <c r="H19" s="24"/>
    </row>
  </sheetData>
  <mergeCells count="19">
    <mergeCell ref="F12:H12"/>
    <mergeCell ref="A19:H19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A7:B13 B17:B18">
    <cfRule type="cellIs" dxfId="7" priority="6" operator="equal">
      <formula>0</formula>
    </cfRule>
  </conditionalFormatting>
  <conditionalFormatting sqref="E8:E12">
    <cfRule type="cellIs" dxfId="6" priority="5" operator="equal">
      <formula>0</formula>
    </cfRule>
  </conditionalFormatting>
  <conditionalFormatting sqref="B16">
    <cfRule type="cellIs" dxfId="5" priority="3" operator="equal">
      <formula>0</formula>
    </cfRule>
  </conditionalFormatting>
  <conditionalFormatting sqref="B15">
    <cfRule type="cellIs" dxfId="4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9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K6" sqref="K6"/>
    </sheetView>
  </sheetViews>
  <sheetFormatPr defaultRowHeight="15" x14ac:dyDescent="0.25"/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29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30</v>
      </c>
      <c r="B4" s="21"/>
      <c r="C4" s="21"/>
      <c r="D4" s="21"/>
      <c r="E4" s="21"/>
      <c r="F4" s="21"/>
      <c r="G4" s="21"/>
      <c r="H4" s="21"/>
    </row>
    <row r="5" spans="1:8" ht="21" x14ac:dyDescent="0.35">
      <c r="A5" s="21" t="s">
        <v>31</v>
      </c>
      <c r="B5" s="21"/>
      <c r="C5" s="21"/>
      <c r="D5" s="21"/>
      <c r="E5" s="21"/>
      <c r="F5" s="21"/>
      <c r="G5" s="21"/>
      <c r="H5" s="21"/>
    </row>
    <row r="6" spans="1:8" ht="15.75" thickBot="1" x14ac:dyDescent="0.3">
      <c r="A6" s="2"/>
      <c r="B6" s="2"/>
      <c r="C6" s="2"/>
      <c r="D6" s="2"/>
      <c r="E6" s="2"/>
      <c r="F6" s="2"/>
      <c r="G6" s="2"/>
      <c r="H6" s="2"/>
    </row>
    <row r="7" spans="1:8" ht="43.5" thickBot="1" x14ac:dyDescent="0.3">
      <c r="A7" s="6" t="s">
        <v>2</v>
      </c>
      <c r="B7" s="25" t="s">
        <v>1</v>
      </c>
      <c r="C7" s="25"/>
      <c r="D7" s="25"/>
      <c r="E7" s="11" t="s">
        <v>3</v>
      </c>
      <c r="F7" s="26">
        <v>43830</v>
      </c>
      <c r="G7" s="27"/>
      <c r="H7" s="27"/>
    </row>
    <row r="8" spans="1:8" ht="43.5" thickBot="1" x14ac:dyDescent="0.3">
      <c r="A8" s="6" t="s">
        <v>19</v>
      </c>
      <c r="B8" s="25" t="s">
        <v>29</v>
      </c>
      <c r="C8" s="25"/>
      <c r="D8" s="25"/>
      <c r="E8" s="11" t="s">
        <v>4</v>
      </c>
      <c r="F8" s="26">
        <v>43845</v>
      </c>
      <c r="G8" s="27"/>
      <c r="H8" s="27"/>
    </row>
    <row r="9" spans="1:8" ht="43.5" thickBot="1" x14ac:dyDescent="0.3">
      <c r="A9" s="6" t="s">
        <v>5</v>
      </c>
      <c r="B9" s="25" t="s">
        <v>32</v>
      </c>
      <c r="C9" s="25"/>
      <c r="D9" s="25"/>
      <c r="E9" s="11" t="s">
        <v>6</v>
      </c>
      <c r="F9" s="26">
        <v>43857</v>
      </c>
      <c r="G9" s="27"/>
      <c r="H9" s="27"/>
    </row>
    <row r="10" spans="1:8" ht="29.25" thickBot="1" x14ac:dyDescent="0.3">
      <c r="A10" s="6" t="s">
        <v>7</v>
      </c>
      <c r="B10" s="25" t="s">
        <v>32</v>
      </c>
      <c r="C10" s="25"/>
      <c r="D10" s="25"/>
      <c r="E10" s="11" t="s">
        <v>8</v>
      </c>
      <c r="F10" s="26">
        <v>43864</v>
      </c>
      <c r="G10" s="27"/>
      <c r="H10" s="27"/>
    </row>
    <row r="11" spans="1:8" ht="43.5" thickBot="1" x14ac:dyDescent="0.3">
      <c r="A11" s="6" t="s">
        <v>9</v>
      </c>
      <c r="B11" s="25" t="s">
        <v>33</v>
      </c>
      <c r="C11" s="25"/>
      <c r="D11" s="25"/>
      <c r="E11" s="11" t="s">
        <v>10</v>
      </c>
      <c r="F11" s="26">
        <v>43871</v>
      </c>
      <c r="G11" s="27"/>
      <c r="H11" s="27"/>
    </row>
    <row r="12" spans="1:8" ht="43.5" thickBot="1" x14ac:dyDescent="0.3">
      <c r="A12" s="6" t="s">
        <v>11</v>
      </c>
      <c r="B12" s="25">
        <v>1</v>
      </c>
      <c r="C12" s="25"/>
      <c r="D12" s="25"/>
      <c r="E12" s="11" t="s">
        <v>12</v>
      </c>
      <c r="F12" s="22" t="s">
        <v>35</v>
      </c>
      <c r="G12" s="22"/>
      <c r="H12" s="22"/>
    </row>
    <row r="13" spans="1:8" ht="15.75" thickBot="1" x14ac:dyDescent="0.3">
      <c r="A13" s="6" t="s">
        <v>13</v>
      </c>
      <c r="B13" s="25"/>
      <c r="C13" s="25"/>
      <c r="D13" s="25"/>
      <c r="E13" s="25"/>
      <c r="F13" s="25"/>
      <c r="G13" s="25"/>
      <c r="H13" s="25"/>
    </row>
    <row r="14" spans="1:8" ht="114.75" thickBot="1" x14ac:dyDescent="0.3">
      <c r="A14" s="16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27</v>
      </c>
      <c r="H14" s="9" t="s">
        <v>18</v>
      </c>
    </row>
    <row r="15" spans="1:8" ht="79.5" thickBot="1" x14ac:dyDescent="0.3">
      <c r="A15" s="4">
        <v>1</v>
      </c>
      <c r="B15" s="6" t="s">
        <v>34</v>
      </c>
      <c r="C15" s="5">
        <v>89.798289999999994</v>
      </c>
      <c r="D15" s="5">
        <f>C15*60/100</f>
        <v>53.878973999999999</v>
      </c>
      <c r="E15" s="15">
        <v>83.75</v>
      </c>
      <c r="F15" s="15">
        <f>E15*40/100</f>
        <v>33.5</v>
      </c>
      <c r="G15" s="17">
        <f>SUM(D15+F15)</f>
        <v>87.378973999999999</v>
      </c>
      <c r="H15" s="10" t="s">
        <v>36</v>
      </c>
    </row>
    <row r="16" spans="1:8" ht="79.5" thickBot="1" x14ac:dyDescent="0.3">
      <c r="A16" s="4">
        <v>2</v>
      </c>
      <c r="B16" s="6" t="s">
        <v>37</v>
      </c>
      <c r="C16" s="5">
        <v>88.481390000000005</v>
      </c>
      <c r="D16" s="5">
        <f t="shared" ref="D16:D18" si="0">C16*60/100</f>
        <v>53.088834000000006</v>
      </c>
      <c r="E16" s="15">
        <v>83.75</v>
      </c>
      <c r="F16" s="15">
        <f t="shared" ref="F16:F18" si="1">E16*40/100</f>
        <v>33.5</v>
      </c>
      <c r="G16" s="17">
        <f t="shared" ref="G16:G18" si="2">SUM(D16+F16)</f>
        <v>86.588834000000006</v>
      </c>
      <c r="H16" s="10" t="s">
        <v>36</v>
      </c>
    </row>
    <row r="17" spans="1:8" ht="79.5" thickBot="1" x14ac:dyDescent="0.3">
      <c r="A17" s="4">
        <v>3</v>
      </c>
      <c r="B17" s="6" t="s">
        <v>38</v>
      </c>
      <c r="C17" s="5">
        <v>84.516530000000003</v>
      </c>
      <c r="D17" s="5">
        <f t="shared" si="0"/>
        <v>50.709917999999995</v>
      </c>
      <c r="E17" s="15">
        <v>76.25</v>
      </c>
      <c r="F17" s="15">
        <f t="shared" si="1"/>
        <v>30.5</v>
      </c>
      <c r="G17" s="17">
        <f t="shared" si="2"/>
        <v>81.209917999999988</v>
      </c>
      <c r="H17" s="10" t="s">
        <v>36</v>
      </c>
    </row>
    <row r="18" spans="1:8" ht="79.5" thickBot="1" x14ac:dyDescent="0.3">
      <c r="A18" s="4">
        <v>4</v>
      </c>
      <c r="B18" s="6" t="s">
        <v>39</v>
      </c>
      <c r="C18" s="5">
        <v>79.724440000000001</v>
      </c>
      <c r="D18" s="5">
        <f t="shared" si="0"/>
        <v>47.834664000000004</v>
      </c>
      <c r="E18" s="15">
        <v>61.25</v>
      </c>
      <c r="F18" s="15">
        <f t="shared" si="1"/>
        <v>24.5</v>
      </c>
      <c r="G18" s="17">
        <f t="shared" si="2"/>
        <v>72.334664000000004</v>
      </c>
      <c r="H18" s="10" t="s">
        <v>36</v>
      </c>
    </row>
    <row r="19" spans="1:8" ht="17.25" x14ac:dyDescent="0.25">
      <c r="A19" s="23" t="s">
        <v>49</v>
      </c>
      <c r="B19" s="24"/>
      <c r="C19" s="24"/>
      <c r="D19" s="24"/>
      <c r="E19" s="24"/>
      <c r="F19" s="24"/>
      <c r="G19" s="24"/>
      <c r="H19" s="24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2"/>
      <c r="B22" s="13" t="s">
        <v>28</v>
      </c>
      <c r="C22" s="13"/>
      <c r="D22" s="12"/>
      <c r="E22" s="13" t="s">
        <v>22</v>
      </c>
      <c r="F22" s="13"/>
      <c r="G22" s="12"/>
      <c r="H22" s="13" t="s">
        <v>22</v>
      </c>
    </row>
    <row r="23" spans="1:8" x14ac:dyDescent="0.25">
      <c r="A23" s="12" t="s">
        <v>23</v>
      </c>
      <c r="B23" s="12" t="s">
        <v>40</v>
      </c>
      <c r="C23" s="12"/>
      <c r="D23" s="12"/>
      <c r="E23" s="12" t="s">
        <v>42</v>
      </c>
      <c r="F23" s="12"/>
      <c r="G23" s="12"/>
      <c r="H23" s="12" t="s">
        <v>41</v>
      </c>
    </row>
    <row r="24" spans="1:8" x14ac:dyDescent="0.25">
      <c r="A24" s="12"/>
      <c r="B24" s="12"/>
      <c r="C24" s="12"/>
      <c r="D24" s="12"/>
      <c r="E24" s="12"/>
      <c r="F24" s="12"/>
      <c r="G24" s="12"/>
      <c r="H24" s="12" t="s">
        <v>43</v>
      </c>
    </row>
    <row r="25" spans="1:8" x14ac:dyDescent="0.25">
      <c r="A25" s="12" t="s">
        <v>24</v>
      </c>
      <c r="B25" s="12" t="s">
        <v>47</v>
      </c>
      <c r="C25" s="12"/>
      <c r="D25" s="12"/>
      <c r="E25" s="12" t="s">
        <v>45</v>
      </c>
      <c r="F25" s="12"/>
      <c r="G25" s="12"/>
      <c r="H25" s="12" t="s">
        <v>44</v>
      </c>
    </row>
    <row r="26" spans="1:8" x14ac:dyDescent="0.25">
      <c r="A26" s="12"/>
      <c r="B26" s="12"/>
      <c r="C26" s="12"/>
      <c r="D26" s="12"/>
      <c r="E26" s="12" t="s">
        <v>46</v>
      </c>
      <c r="F26" s="12"/>
      <c r="G26" s="12"/>
      <c r="H26" s="12"/>
    </row>
    <row r="27" spans="1:8" x14ac:dyDescent="0.25">
      <c r="A27" s="12" t="s">
        <v>25</v>
      </c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 t="s">
        <v>26</v>
      </c>
      <c r="B29" s="19">
        <v>43857</v>
      </c>
      <c r="C29" s="12"/>
      <c r="D29" s="12"/>
      <c r="E29" s="18">
        <v>43857</v>
      </c>
      <c r="F29" s="12"/>
      <c r="G29" s="12"/>
      <c r="H29" s="20">
        <v>43857</v>
      </c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 t="s">
        <v>48</v>
      </c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</sheetData>
  <mergeCells count="19">
    <mergeCell ref="B7:D7"/>
    <mergeCell ref="F7:H7"/>
    <mergeCell ref="A1:H1"/>
    <mergeCell ref="A2:H2"/>
    <mergeCell ref="A3:H3"/>
    <mergeCell ref="A4:H4"/>
    <mergeCell ref="A5:H5"/>
    <mergeCell ref="A19:H19"/>
    <mergeCell ref="B8:D8"/>
    <mergeCell ref="F8:H8"/>
    <mergeCell ref="B9:D9"/>
    <mergeCell ref="F9:H9"/>
    <mergeCell ref="B10:D10"/>
    <mergeCell ref="F10:H10"/>
    <mergeCell ref="B11:D11"/>
    <mergeCell ref="F11:H11"/>
    <mergeCell ref="B12:D12"/>
    <mergeCell ref="F12:H12"/>
    <mergeCell ref="B13:H13"/>
  </mergeCells>
  <conditionalFormatting sqref="E7 A7:B13 B17:B18">
    <cfRule type="cellIs" dxfId="3" priority="4" operator="equal">
      <formula>0</formula>
    </cfRule>
  </conditionalFormatting>
  <conditionalFormatting sqref="E8:E12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FAK-YO-KONS. ÖNDEĞ. HESAPLAMA</vt:lpstr>
      <vt:lpstr>Sayfa1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2020-01-27T08:26:48Z</dcterms:modified>
</cp:coreProperties>
</file>