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Ön Değerlendirme sonuç\"/>
    </mc:Choice>
  </mc:AlternateContent>
  <bookViews>
    <workbookView xWindow="0" yWindow="0" windowWidth="2370" windowHeight="0"/>
  </bookViews>
  <sheets>
    <sheet name="Sheet1" sheetId="1" r:id="rId1"/>
  </sheets>
  <definedNames>
    <definedName name="_xlnm._FilterDatabase" localSheetId="0" hidden="1">Sheet1!$A$13:$I$37</definedName>
  </definedNames>
  <calcPr calcId="152511"/>
</workbook>
</file>

<file path=xl/calcChain.xml><?xml version="1.0" encoding="utf-8"?>
<calcChain xmlns="http://schemas.openxmlformats.org/spreadsheetml/2006/main">
  <c r="F41" i="1" l="1"/>
  <c r="D14" i="1"/>
  <c r="D39" i="1"/>
  <c r="D19" i="1"/>
  <c r="D42" i="1"/>
  <c r="D15" i="1"/>
  <c r="D37" i="1"/>
  <c r="D41" i="1"/>
  <c r="G41" i="1" s="1"/>
  <c r="F29" i="1" l="1"/>
  <c r="F24" i="1"/>
  <c r="F32" i="1"/>
  <c r="F37" i="1"/>
  <c r="G37" i="1" s="1"/>
  <c r="F15" i="1"/>
  <c r="G15" i="1" s="1"/>
  <c r="F42" i="1"/>
  <c r="G42" i="1" s="1"/>
  <c r="F19" i="1"/>
  <c r="G19" i="1" s="1"/>
  <c r="F39" i="1"/>
  <c r="G39" i="1" s="1"/>
  <c r="D29" i="1"/>
  <c r="D32" i="1"/>
  <c r="D24" i="1"/>
  <c r="D27" i="1"/>
  <c r="F27" i="1"/>
  <c r="D16" i="1"/>
  <c r="F16" i="1"/>
  <c r="D31" i="1"/>
  <c r="F31" i="1"/>
  <c r="D17" i="1"/>
  <c r="F17" i="1"/>
  <c r="D34" i="1"/>
  <c r="F34" i="1"/>
  <c r="D18" i="1"/>
  <c r="F18" i="1"/>
  <c r="D23" i="1"/>
  <c r="F23" i="1"/>
  <c r="D33" i="1"/>
  <c r="F33" i="1"/>
  <c r="D25" i="1"/>
  <c r="F25" i="1"/>
  <c r="D28" i="1"/>
  <c r="F28" i="1"/>
  <c r="D40" i="1"/>
  <c r="F40" i="1"/>
  <c r="D30" i="1"/>
  <c r="F30" i="1"/>
  <c r="D20" i="1"/>
  <c r="F20" i="1"/>
  <c r="D43" i="1"/>
  <c r="F43" i="1"/>
  <c r="D26" i="1"/>
  <c r="F26" i="1"/>
  <c r="D35" i="1"/>
  <c r="F35" i="1"/>
  <c r="D44" i="1"/>
  <c r="F44" i="1"/>
  <c r="D38" i="1"/>
  <c r="F38" i="1"/>
  <c r="D21" i="1"/>
  <c r="F21" i="1"/>
  <c r="D22" i="1"/>
  <c r="F22" i="1"/>
  <c r="D36" i="1"/>
  <c r="F36" i="1"/>
  <c r="F14" i="1"/>
  <c r="G14" i="1" s="1"/>
  <c r="G30" i="1" l="1"/>
  <c r="G28" i="1"/>
  <c r="G18" i="1"/>
  <c r="G44" i="1"/>
  <c r="G25" i="1"/>
  <c r="G27" i="1"/>
  <c r="G43" i="1"/>
  <c r="G20" i="1"/>
  <c r="G40" i="1"/>
  <c r="G22" i="1"/>
  <c r="G38" i="1"/>
  <c r="G17" i="1"/>
  <c r="G16" i="1"/>
  <c r="G36" i="1"/>
  <c r="G21" i="1"/>
  <c r="G34" i="1"/>
  <c r="G31" i="1"/>
  <c r="G26" i="1"/>
  <c r="G33" i="1"/>
  <c r="G32" i="1"/>
  <c r="G35" i="1"/>
  <c r="G23" i="1"/>
  <c r="G24" i="1"/>
  <c r="G29" i="1"/>
</calcChain>
</file>

<file path=xl/sharedStrings.xml><?xml version="1.0" encoding="utf-8"?>
<sst xmlns="http://schemas.openxmlformats.org/spreadsheetml/2006/main" count="95" uniqueCount="66">
  <si>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</si>
  <si>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</si>
  <si>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</si>
  <si>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</si>
  <si>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</si>
  <si>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</si>
  <si>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</si>
  <si>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</si>
  <si>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</si>
  <si>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</si>
  <si>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</si>
  <si>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</si>
  <si>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</si>
  <si>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</si>
  <si>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</si>
  <si>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Kadro Tipi : </t>
  </si>
  <si>
    <t xml:space="preserve">Üniversite Adı : </t>
  </si>
  <si>
    <t>Araştırma Görevlisi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</si>
  <si>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</si>
  <si>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</si>
  <si>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</si>
  <si>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</si>
  <si>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</si>
  <si>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METALURJİ VE MALZEME MÜHENDİSLİĞİ</t>
  </si>
  <si>
    <t>SINAVA GİRMEYE HAK KAZANDI</t>
  </si>
  <si>
    <r>
      <t xml:space="preserve">SINAVA GİRMEYE HAK  </t>
    </r>
    <r>
      <rPr>
        <sz val="10"/>
        <color rgb="FFFF0000"/>
        <rFont val="Arial"/>
        <family val="2"/>
        <charset val="162"/>
      </rPr>
      <t>KAZANAMADI</t>
    </r>
  </si>
  <si>
    <t>Betül Aydemir</t>
  </si>
  <si>
    <t>Musatafa Sözeri</t>
  </si>
  <si>
    <t>Sinan Ertaş</t>
  </si>
  <si>
    <t>Yaşar Orbay</t>
  </si>
  <si>
    <t>Erdu Doğuş Gül</t>
  </si>
  <si>
    <t>Harun Düz</t>
  </si>
  <si>
    <t>Dilara Derince</t>
  </si>
  <si>
    <t>Seda Atakul</t>
  </si>
  <si>
    <t>Uğur Özdemir</t>
  </si>
  <si>
    <t>Ahmet Alberk Erşan</t>
  </si>
  <si>
    <t>Anıl Balta</t>
  </si>
  <si>
    <t>Muhammed Cüneyt Arıtürk</t>
  </si>
  <si>
    <t>Dila Coşmuş</t>
  </si>
  <si>
    <t>Şeyda Balıkçı</t>
  </si>
  <si>
    <t>Betül Saygılı</t>
  </si>
  <si>
    <t>Gülüzar Yalçıner</t>
  </si>
  <si>
    <t>Esin Demir</t>
  </si>
  <si>
    <t>Furkan Ertürk</t>
  </si>
  <si>
    <t>Hilal Elif Danış</t>
  </si>
  <si>
    <t>Sultan Süleyman Özel</t>
  </si>
  <si>
    <t>Kübra Öcal</t>
  </si>
  <si>
    <t>Beyza Kütük</t>
  </si>
  <si>
    <t>Selver Tango</t>
  </si>
  <si>
    <t>Beyza Ceylan</t>
  </si>
  <si>
    <t>Betül Ok</t>
  </si>
  <si>
    <t>Berk Özler</t>
  </si>
  <si>
    <t>Ayşe Aleyna Aşçıoğlu</t>
  </si>
  <si>
    <t>Hasan Samed Gez</t>
  </si>
  <si>
    <t>Ümitcan Sedir</t>
  </si>
  <si>
    <t>Mert Yağız Tüzün</t>
  </si>
  <si>
    <t>Elif İdil Ülkü</t>
  </si>
  <si>
    <r>
      <t xml:space="preserve">SINAVA GİRMEYE HAK </t>
    </r>
    <r>
      <rPr>
        <sz val="10"/>
        <color rgb="FFFF0000"/>
        <rFont val="Arial"/>
        <family val="2"/>
        <charset val="162"/>
      </rPr>
      <t xml:space="preserve"> KAZANAMADI</t>
    </r>
  </si>
  <si>
    <r>
      <t xml:space="preserve">SINAVA GİRMEYE HAK </t>
    </r>
    <r>
      <rPr>
        <sz val="10"/>
        <color rgb="FFFF0000"/>
        <rFont val="Arial"/>
        <family val="2"/>
        <charset val="162"/>
      </rPr>
      <t xml:space="preserve"> KAZANAMAD</t>
    </r>
    <r>
      <rPr>
        <sz val="10"/>
        <rFont val="Arial"/>
      </rPr>
      <t>I</t>
    </r>
  </si>
  <si>
    <t xml:space="preserve">Kadro Derecesi :  </t>
  </si>
  <si>
    <t xml:space="preserve"> Kadro Sayısı:</t>
  </si>
  <si>
    <t xml:space="preserve"> Anabilim Dalı Adı:</t>
  </si>
  <si>
    <t xml:space="preserve">Birim Adı : </t>
  </si>
  <si>
    <r>
      <rPr>
        <b/>
        <u/>
        <sz val="13"/>
        <color indexed="8"/>
        <rFont val="Times New Roman"/>
        <family val="1"/>
        <charset val="162"/>
      </rPr>
      <t xml:space="preserve">SINAV YERİ VE TARİHİ: </t>
    </r>
    <r>
      <rPr>
        <b/>
        <sz val="13"/>
        <color indexed="8"/>
        <rFont val="Times New Roman"/>
        <family val="1"/>
        <charset val="162"/>
      </rPr>
      <t>Teknoloji Fakültesi Metalurji ve Malzeme Mühendisliği Bölümü/Anabilim Dalı Ön Değerlendirme sonucuna göre Sınava girmeye hak kazanan adaylar  24.08.2020 tarihi Pazartesi günü Saat 10:00’da
Gazi Üniversitesi Teknoloji Fakültesi Metalurji ve Malzeme Mühendisliği Bayram Aydın Dersanesi Dersliğinde (BAD)sınava gireceklerdir.</t>
    </r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</si>
  <si>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Metalurji ve Malzeme Mühendisliği bölümü lisans mezunu olmak  ve Metalurji ve Malzeme Mühendisliği alanında tezli yükseklisans yapıyor olmak.</t>
    </r>
  </si>
  <si>
    <t>İLAN NO:31184   İLAN TARİHİ:13.07.2020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</si>
</sst>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11"/>
      <color indexed="8"/>
      <name val="Times New Roman"/>
      <family val="1"/>
      <charset val="162"/>
    </font>
    <font>
      <sz val="10"/>
      <color rgb="FFFF0000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0" fontId="1" fillId="0" borderId="19"/>
  </cellStyleXfs>
  <cellXfs count="72">
    <xf numFmtId="0" fontId="0" fillId="0" borderId="0" xfId="0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4" fontId="0" fillId="0" borderId="16" xfId="0" applyNumberFormat="1" applyBorder="1" applyAlignment="1">
      <alignment horizontal="left" vertical="center"/>
    </xf>
    <xf numFmtId="0" fontId="6" fillId="2" borderId="16" xfId="1" applyFont="1" applyFill="1" applyBorder="1" applyAlignment="1">
      <alignment horizontal="center" vertical="center" wrapText="1"/>
    </xf>
    <xf numFmtId="0" fontId="1" fillId="0" borderId="19" xfId="1"/>
    <xf numFmtId="0" fontId="8" fillId="0" borderId="19" xfId="1" applyFont="1"/>
    <xf numFmtId="0" fontId="8" fillId="0" borderId="19" xfId="1" applyFont="1" applyAlignment="1">
      <alignment horizontal="center"/>
    </xf>
    <xf numFmtId="0" fontId="8" fillId="0" borderId="19" xfId="1" applyFont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5" fillId="2" borderId="16" xfId="0" applyFont="1" applyFill="1" applyBorder="1" applyAlignment="1">
      <alignment horizontal="left"/>
    </xf>
    <xf numFmtId="0" fontId="0" fillId="2" borderId="16" xfId="0" applyFill="1" applyBorder="1" applyAlignment="1">
      <alignment horizontal="left"/>
    </xf>
    <xf numFmtId="0" fontId="0" fillId="2" borderId="0" xfId="0" applyFill="1"/>
    <xf numFmtId="0" fontId="0" fillId="2" borderId="16" xfId="0" applyFill="1" applyBorder="1"/>
    <xf numFmtId="0" fontId="0" fillId="2" borderId="20" xfId="0" applyFill="1" applyBorder="1" applyAlignment="1">
      <alignment horizontal="left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5" fillId="2" borderId="20" xfId="0" applyFont="1" applyFill="1" applyBorder="1"/>
    <xf numFmtId="0" fontId="0" fillId="2" borderId="20" xfId="0" applyFill="1" applyBorder="1"/>
    <xf numFmtId="0" fontId="0" fillId="2" borderId="16" xfId="0" applyFill="1" applyBorder="1" applyAlignment="1">
      <alignment horizontal="center" vertical="center"/>
    </xf>
    <xf numFmtId="0" fontId="5" fillId="2" borderId="16" xfId="0" applyFont="1" applyFill="1" applyBorder="1"/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left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5" fillId="3" borderId="16" xfId="0" applyFont="1" applyFill="1" applyBorder="1" applyAlignment="1">
      <alignment horizontal="left"/>
    </xf>
    <xf numFmtId="0" fontId="0" fillId="3" borderId="16" xfId="0" applyFill="1" applyBorder="1" applyAlignment="1">
      <alignment horizontal="left"/>
    </xf>
    <xf numFmtId="0" fontId="5" fillId="3" borderId="14" xfId="0" applyFont="1" applyFill="1" applyBorder="1"/>
    <xf numFmtId="0" fontId="0" fillId="3" borderId="16" xfId="0" applyFill="1" applyBorder="1"/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17" xfId="0" applyFont="1" applyBorder="1" applyAlignment="1">
      <alignment horizontal="left" vertical="top"/>
    </xf>
    <xf numFmtId="0" fontId="4" fillId="0" borderId="18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center"/>
    </xf>
    <xf numFmtId="0" fontId="9" fillId="0" borderId="19" xfId="1" applyFont="1" applyFill="1" applyBorder="1" applyAlignment="1">
      <alignment vertical="center" wrapText="1"/>
    </xf>
    <xf numFmtId="0" fontId="11" fillId="0" borderId="19" xfId="1" applyFont="1" applyAlignment="1">
      <alignment vertical="center" wrapText="1"/>
    </xf>
    <xf numFmtId="0" fontId="8" fillId="0" borderId="19" xfId="1" applyFont="1" applyAlignment="1">
      <alignment horizontal="left" wrapText="1"/>
    </xf>
    <xf numFmtId="0" fontId="8" fillId="0" borderId="19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4"/>
  <sheetViews>
    <sheetView tabSelected="1" zoomScaleNormal="100" workbookViewId="0">
      <selection activeCell="A6" sqref="A6:B6"/>
    </sheetView>
  </sheetViews>
  <sheetFormatPr defaultRowHeight="12.75" x14ac:dyDescent="0.2"/>
  <cols>
    <col min="1" max="1" width="7.7109375" customWidth="1"/>
    <col min="2" max="2" width="30.85546875" customWidth="1"/>
    <col min="3" max="3" width="10.42578125" style="13" customWidth="1"/>
    <col min="4" max="4" width="11.28515625" customWidth="1"/>
    <col min="5" max="5" width="7.85546875" customWidth="1"/>
    <col min="6" max="6" width="9.42578125" customWidth="1"/>
    <col min="7" max="7" width="10"/>
    <col min="8" max="8" width="35" customWidth="1"/>
    <col min="9" max="9" width="15.7109375" customWidth="1"/>
  </cols>
  <sheetData>
    <row r="1" spans="1:13" x14ac:dyDescent="0.2">
      <c r="A1" s="62" t="s">
        <v>0</v>
      </c>
      <c r="B1" s="62"/>
      <c r="C1" s="63"/>
      <c r="D1" s="62"/>
      <c r="E1" s="63"/>
      <c r="F1" s="62"/>
      <c r="G1" s="62"/>
      <c r="H1" s="62"/>
      <c r="I1" s="62"/>
    </row>
    <row r="2" spans="1:13" x14ac:dyDescent="0.2">
      <c r="A2" s="62" t="s">
        <v>1</v>
      </c>
      <c r="B2" s="62"/>
      <c r="C2" s="63"/>
      <c r="D2" s="62"/>
      <c r="E2" s="63"/>
      <c r="F2" s="62"/>
      <c r="G2" s="62"/>
      <c r="H2" s="62"/>
      <c r="I2" s="62"/>
    </row>
    <row r="3" spans="1:13" x14ac:dyDescent="0.2">
      <c r="A3" s="64" t="s">
        <v>13</v>
      </c>
      <c r="B3" s="62"/>
      <c r="C3" s="63"/>
      <c r="D3" s="62"/>
      <c r="E3" s="63"/>
      <c r="F3" s="62"/>
      <c r="G3" s="62"/>
      <c r="H3" s="62"/>
      <c r="I3" s="62"/>
    </row>
    <row r="4" spans="1:13" x14ac:dyDescent="0.2">
      <c r="A4" s="62" t="s">
        <v>2</v>
      </c>
      <c r="B4" s="62"/>
      <c r="C4" s="63"/>
      <c r="D4" s="62"/>
      <c r="E4" s="63"/>
      <c r="F4" s="62"/>
      <c r="G4" s="62"/>
      <c r="H4" s="62"/>
      <c r="I4" s="62"/>
    </row>
    <row r="5" spans="1:13" ht="13.5" thickBot="1" x14ac:dyDescent="0.25">
      <c r="A5" s="64" t="s">
        <v>65</v>
      </c>
      <c r="B5" s="62"/>
      <c r="C5" s="63"/>
      <c r="D5" s="62"/>
      <c r="E5" s="63"/>
      <c r="F5" s="62"/>
      <c r="G5" s="62"/>
      <c r="H5" s="62"/>
      <c r="I5" s="62"/>
    </row>
    <row r="6" spans="1:13" ht="20.100000000000001" customHeight="1" thickBot="1" x14ac:dyDescent="0.25">
      <c r="A6" s="54" t="s">
        <v>16</v>
      </c>
      <c r="B6" s="56"/>
      <c r="C6" s="58" t="s">
        <v>12</v>
      </c>
      <c r="D6" s="58"/>
      <c r="E6" s="58"/>
      <c r="F6" s="59"/>
      <c r="G6" s="15" t="s">
        <v>18</v>
      </c>
      <c r="H6" s="8"/>
      <c r="I6" s="17">
        <v>44025</v>
      </c>
    </row>
    <row r="7" spans="1:13" ht="20.100000000000001" customHeight="1" thickBot="1" x14ac:dyDescent="0.25">
      <c r="A7" s="54" t="s">
        <v>62</v>
      </c>
      <c r="B7" s="56"/>
      <c r="C7" s="58" t="s">
        <v>13</v>
      </c>
      <c r="D7" s="58"/>
      <c r="E7" s="58"/>
      <c r="F7" s="59"/>
      <c r="G7" s="14" t="s">
        <v>19</v>
      </c>
      <c r="H7" s="9"/>
      <c r="I7" s="17">
        <v>44040</v>
      </c>
    </row>
    <row r="8" spans="1:13" ht="20.100000000000001" customHeight="1" thickBot="1" x14ac:dyDescent="0.25">
      <c r="A8" s="60" t="s">
        <v>14</v>
      </c>
      <c r="B8" s="61"/>
      <c r="C8" s="65" t="s">
        <v>23</v>
      </c>
      <c r="D8" s="58"/>
      <c r="E8" s="58"/>
      <c r="F8" s="59"/>
      <c r="G8" s="16" t="s">
        <v>22</v>
      </c>
      <c r="H8" s="10"/>
      <c r="I8" s="17">
        <v>44060</v>
      </c>
      <c r="M8" s="12"/>
    </row>
    <row r="9" spans="1:13" ht="20.100000000000001" customHeight="1" thickBot="1" x14ac:dyDescent="0.25">
      <c r="A9" s="60" t="s">
        <v>61</v>
      </c>
      <c r="B9" s="61"/>
      <c r="C9" s="57" t="s">
        <v>23</v>
      </c>
      <c r="D9" s="58"/>
      <c r="E9" s="58"/>
      <c r="F9" s="59"/>
      <c r="G9" s="14" t="s">
        <v>20</v>
      </c>
      <c r="H9" s="10"/>
      <c r="I9" s="17">
        <v>44067</v>
      </c>
    </row>
    <row r="10" spans="1:13" ht="20.100000000000001" customHeight="1" thickBot="1" x14ac:dyDescent="0.25">
      <c r="A10" s="54" t="s">
        <v>15</v>
      </c>
      <c r="B10" s="56"/>
      <c r="C10" s="57" t="s">
        <v>17</v>
      </c>
      <c r="D10" s="58"/>
      <c r="E10" s="58"/>
      <c r="F10" s="59"/>
      <c r="G10" s="14" t="s">
        <v>21</v>
      </c>
      <c r="H10" s="9"/>
      <c r="I10" s="17">
        <v>44074</v>
      </c>
    </row>
    <row r="11" spans="1:13" ht="20.100000000000001" customHeight="1" thickBot="1" x14ac:dyDescent="0.25">
      <c r="A11" s="54" t="s">
        <v>60</v>
      </c>
      <c r="B11" s="55"/>
      <c r="C11" s="57">
        <v>1</v>
      </c>
      <c r="D11" s="58"/>
      <c r="E11" s="58"/>
      <c r="F11" s="59"/>
      <c r="G11" s="14" t="s">
        <v>59</v>
      </c>
      <c r="H11" s="9"/>
      <c r="I11" s="6">
        <v>5</v>
      </c>
    </row>
    <row r="12" spans="1:13" ht="24" customHeight="1" thickBot="1" x14ac:dyDescent="0.25">
      <c r="A12" s="50" t="s">
        <v>64</v>
      </c>
      <c r="B12" s="51"/>
      <c r="C12" s="52"/>
      <c r="D12" s="51"/>
      <c r="E12" s="52"/>
      <c r="F12" s="51"/>
      <c r="G12" s="51"/>
      <c r="H12" s="51"/>
      <c r="I12" s="53"/>
    </row>
    <row r="13" spans="1:13" ht="23.25" customHeight="1" thickBot="1" x14ac:dyDescent="0.25">
      <c r="A13" s="1" t="s">
        <v>3</v>
      </c>
      <c r="B13" s="2" t="s">
        <v>4</v>
      </c>
      <c r="C13" s="6" t="s">
        <v>9</v>
      </c>
      <c r="D13" s="7" t="s">
        <v>5</v>
      </c>
      <c r="E13" s="5" t="s">
        <v>10</v>
      </c>
      <c r="F13" s="11" t="s">
        <v>11</v>
      </c>
      <c r="G13" s="3" t="s">
        <v>6</v>
      </c>
      <c r="H13" s="4" t="s">
        <v>7</v>
      </c>
      <c r="I13" s="4" t="s">
        <v>8</v>
      </c>
    </row>
    <row r="14" spans="1:13" s="30" customFormat="1" ht="24" customHeight="1" thickBot="1" x14ac:dyDescent="0.25">
      <c r="A14" s="40">
        <v>1</v>
      </c>
      <c r="B14" s="41" t="s">
        <v>51</v>
      </c>
      <c r="C14" s="42">
        <v>88</v>
      </c>
      <c r="D14" s="40">
        <f t="shared" ref="D14:D44" si="0">PRODUCT(C14*0.6)</f>
        <v>52.8</v>
      </c>
      <c r="E14" s="43">
        <v>92.5</v>
      </c>
      <c r="F14" s="44">
        <f t="shared" ref="F14:F44" si="1">PRODUCT(E14*0.4)</f>
        <v>37</v>
      </c>
      <c r="G14" s="45">
        <f t="shared" ref="G14:G44" si="2">SUM(D14+F14)</f>
        <v>89.8</v>
      </c>
      <c r="H14" s="46" t="s">
        <v>24</v>
      </c>
      <c r="I14" s="47"/>
    </row>
    <row r="15" spans="1:13" s="30" customFormat="1" ht="24" customHeight="1" thickBot="1" x14ac:dyDescent="0.25">
      <c r="A15" s="40">
        <v>2</v>
      </c>
      <c r="B15" s="48" t="s">
        <v>53</v>
      </c>
      <c r="C15" s="42">
        <v>90.56</v>
      </c>
      <c r="D15" s="40">
        <f t="shared" si="0"/>
        <v>54.335999999999999</v>
      </c>
      <c r="E15" s="43">
        <v>81.25</v>
      </c>
      <c r="F15" s="44">
        <f t="shared" si="1"/>
        <v>32.5</v>
      </c>
      <c r="G15" s="45">
        <f t="shared" si="2"/>
        <v>86.835999999999999</v>
      </c>
      <c r="H15" s="49" t="s">
        <v>24</v>
      </c>
      <c r="I15" s="49"/>
    </row>
    <row r="16" spans="1:13" s="30" customFormat="1" ht="24" customHeight="1" thickBot="1" x14ac:dyDescent="0.25">
      <c r="A16" s="40">
        <v>3</v>
      </c>
      <c r="B16" s="41" t="s">
        <v>30</v>
      </c>
      <c r="C16" s="42">
        <v>87.14</v>
      </c>
      <c r="D16" s="40">
        <f t="shared" si="0"/>
        <v>52.283999999999999</v>
      </c>
      <c r="E16" s="43">
        <v>80</v>
      </c>
      <c r="F16" s="44">
        <f t="shared" si="1"/>
        <v>32</v>
      </c>
      <c r="G16" s="45">
        <f t="shared" si="2"/>
        <v>84.283999999999992</v>
      </c>
      <c r="H16" s="47" t="s">
        <v>24</v>
      </c>
      <c r="I16" s="47"/>
    </row>
    <row r="17" spans="1:9" s="30" customFormat="1" ht="24" customHeight="1" thickBot="1" x14ac:dyDescent="0.25">
      <c r="A17" s="40">
        <v>4</v>
      </c>
      <c r="B17" s="41" t="s">
        <v>32</v>
      </c>
      <c r="C17" s="42">
        <v>83.63</v>
      </c>
      <c r="D17" s="40">
        <f t="shared" si="0"/>
        <v>50.177999999999997</v>
      </c>
      <c r="E17" s="43">
        <v>83.75</v>
      </c>
      <c r="F17" s="44">
        <f t="shared" si="1"/>
        <v>33.5</v>
      </c>
      <c r="G17" s="45">
        <f t="shared" si="2"/>
        <v>83.677999999999997</v>
      </c>
      <c r="H17" s="47" t="s">
        <v>24</v>
      </c>
      <c r="I17" s="47"/>
    </row>
    <row r="18" spans="1:9" s="30" customFormat="1" ht="24" customHeight="1" thickBot="1" x14ac:dyDescent="0.25">
      <c r="A18" s="40">
        <v>5</v>
      </c>
      <c r="B18" s="41" t="s">
        <v>34</v>
      </c>
      <c r="C18" s="42">
        <v>75.28</v>
      </c>
      <c r="D18" s="40">
        <f t="shared" si="0"/>
        <v>45.167999999999999</v>
      </c>
      <c r="E18" s="43">
        <v>93.75</v>
      </c>
      <c r="F18" s="44">
        <f t="shared" si="1"/>
        <v>37.5</v>
      </c>
      <c r="G18" s="45">
        <f t="shared" si="2"/>
        <v>82.668000000000006</v>
      </c>
      <c r="H18" s="47" t="s">
        <v>24</v>
      </c>
      <c r="I18" s="47"/>
    </row>
    <row r="19" spans="1:9" s="30" customFormat="1" ht="24" customHeight="1" thickBot="1" x14ac:dyDescent="0.25">
      <c r="A19" s="40">
        <v>6</v>
      </c>
      <c r="B19" s="41" t="s">
        <v>55</v>
      </c>
      <c r="C19" s="42">
        <v>85.21</v>
      </c>
      <c r="D19" s="40">
        <f t="shared" si="0"/>
        <v>51.125999999999998</v>
      </c>
      <c r="E19" s="43">
        <v>76.25</v>
      </c>
      <c r="F19" s="44">
        <f t="shared" si="1"/>
        <v>30.5</v>
      </c>
      <c r="G19" s="45">
        <f t="shared" si="2"/>
        <v>81.626000000000005</v>
      </c>
      <c r="H19" s="49" t="s">
        <v>24</v>
      </c>
      <c r="I19" s="49"/>
    </row>
    <row r="20" spans="1:9" s="30" customFormat="1" ht="24" customHeight="1" thickBot="1" x14ac:dyDescent="0.25">
      <c r="A20" s="40">
        <v>7</v>
      </c>
      <c r="B20" s="47" t="s">
        <v>41</v>
      </c>
      <c r="C20" s="42">
        <v>81.25</v>
      </c>
      <c r="D20" s="40">
        <f t="shared" si="0"/>
        <v>48.75</v>
      </c>
      <c r="E20" s="43">
        <v>77.5</v>
      </c>
      <c r="F20" s="44">
        <f t="shared" si="1"/>
        <v>31</v>
      </c>
      <c r="G20" s="45">
        <f t="shared" si="2"/>
        <v>79.75</v>
      </c>
      <c r="H20" s="46" t="s">
        <v>24</v>
      </c>
      <c r="I20" s="47"/>
    </row>
    <row r="21" spans="1:9" s="30" customFormat="1" ht="24" customHeight="1" thickBot="1" x14ac:dyDescent="0.25">
      <c r="A21" s="40">
        <v>8</v>
      </c>
      <c r="B21" s="47" t="s">
        <v>47</v>
      </c>
      <c r="C21" s="42">
        <v>81.790000000000006</v>
      </c>
      <c r="D21" s="40">
        <f t="shared" si="0"/>
        <v>49.074000000000005</v>
      </c>
      <c r="E21" s="43">
        <v>76.25</v>
      </c>
      <c r="F21" s="44">
        <f t="shared" si="1"/>
        <v>30.5</v>
      </c>
      <c r="G21" s="45">
        <f t="shared" si="2"/>
        <v>79.574000000000012</v>
      </c>
      <c r="H21" s="46" t="s">
        <v>24</v>
      </c>
      <c r="I21" s="47"/>
    </row>
    <row r="22" spans="1:9" s="30" customFormat="1" ht="24" customHeight="1" thickBot="1" x14ac:dyDescent="0.25">
      <c r="A22" s="40">
        <v>9</v>
      </c>
      <c r="B22" s="47" t="s">
        <v>48</v>
      </c>
      <c r="C22" s="42">
        <v>77.959999999999994</v>
      </c>
      <c r="D22" s="40">
        <f t="shared" si="0"/>
        <v>46.775999999999996</v>
      </c>
      <c r="E22" s="43">
        <v>80</v>
      </c>
      <c r="F22" s="44">
        <f t="shared" si="1"/>
        <v>32</v>
      </c>
      <c r="G22" s="45">
        <f t="shared" si="2"/>
        <v>78.775999999999996</v>
      </c>
      <c r="H22" s="46" t="s">
        <v>24</v>
      </c>
      <c r="I22" s="47"/>
    </row>
    <row r="23" spans="1:9" s="30" customFormat="1" ht="24" customHeight="1" thickBot="1" x14ac:dyDescent="0.25">
      <c r="A23" s="40">
        <v>10</v>
      </c>
      <c r="B23" s="47" t="s">
        <v>35</v>
      </c>
      <c r="C23" s="42">
        <v>79.19</v>
      </c>
      <c r="D23" s="40">
        <f t="shared" si="0"/>
        <v>47.513999999999996</v>
      </c>
      <c r="E23" s="43">
        <v>75</v>
      </c>
      <c r="F23" s="44">
        <f t="shared" si="1"/>
        <v>30</v>
      </c>
      <c r="G23" s="45">
        <f t="shared" si="2"/>
        <v>77.513999999999996</v>
      </c>
      <c r="H23" s="47" t="s">
        <v>24</v>
      </c>
      <c r="I23" s="47"/>
    </row>
    <row r="24" spans="1:9" s="30" customFormat="1" ht="24" customHeight="1" thickBot="1" x14ac:dyDescent="0.25">
      <c r="A24" s="23">
        <v>11</v>
      </c>
      <c r="B24" s="29" t="s">
        <v>26</v>
      </c>
      <c r="C24" s="24">
        <v>78.959999999999994</v>
      </c>
      <c r="D24" s="23">
        <f t="shared" si="0"/>
        <v>47.375999999999998</v>
      </c>
      <c r="E24" s="25">
        <v>71.25</v>
      </c>
      <c r="F24" s="26">
        <f t="shared" si="1"/>
        <v>28.5</v>
      </c>
      <c r="G24" s="27">
        <f t="shared" si="2"/>
        <v>75.876000000000005</v>
      </c>
      <c r="H24" s="28" t="s">
        <v>57</v>
      </c>
      <c r="I24" s="29"/>
    </row>
    <row r="25" spans="1:9" s="30" customFormat="1" ht="24" customHeight="1" thickBot="1" x14ac:dyDescent="0.25">
      <c r="A25" s="23">
        <v>12</v>
      </c>
      <c r="B25" s="29" t="s">
        <v>37</v>
      </c>
      <c r="C25" s="24">
        <v>80.64</v>
      </c>
      <c r="D25" s="23">
        <f t="shared" si="0"/>
        <v>48.384</v>
      </c>
      <c r="E25" s="25">
        <v>67.5</v>
      </c>
      <c r="F25" s="26">
        <f t="shared" si="1"/>
        <v>27</v>
      </c>
      <c r="G25" s="27">
        <f t="shared" si="2"/>
        <v>75.384</v>
      </c>
      <c r="H25" s="28" t="s">
        <v>57</v>
      </c>
      <c r="I25" s="29"/>
    </row>
    <row r="26" spans="1:9" s="30" customFormat="1" ht="24" customHeight="1" thickBot="1" x14ac:dyDescent="0.25">
      <c r="A26" s="23">
        <v>13</v>
      </c>
      <c r="B26" s="29" t="s">
        <v>43</v>
      </c>
      <c r="C26" s="24">
        <v>78.930000000000007</v>
      </c>
      <c r="D26" s="23">
        <f t="shared" si="0"/>
        <v>47.358000000000004</v>
      </c>
      <c r="E26" s="25">
        <v>70</v>
      </c>
      <c r="F26" s="26">
        <f t="shared" si="1"/>
        <v>28</v>
      </c>
      <c r="G26" s="27">
        <f t="shared" si="2"/>
        <v>75.358000000000004</v>
      </c>
      <c r="H26" s="28" t="s">
        <v>25</v>
      </c>
      <c r="I26" s="29"/>
    </row>
    <row r="27" spans="1:9" s="30" customFormat="1" ht="24" customHeight="1" thickBot="1" x14ac:dyDescent="0.25">
      <c r="A27" s="23">
        <v>14</v>
      </c>
      <c r="B27" s="29" t="s">
        <v>29</v>
      </c>
      <c r="C27" s="24">
        <v>82.18</v>
      </c>
      <c r="D27" s="23">
        <f t="shared" si="0"/>
        <v>49.308</v>
      </c>
      <c r="E27" s="25">
        <v>65</v>
      </c>
      <c r="F27" s="26">
        <f t="shared" si="1"/>
        <v>26</v>
      </c>
      <c r="G27" s="27">
        <f t="shared" si="2"/>
        <v>75.307999999999993</v>
      </c>
      <c r="H27" s="28" t="s">
        <v>25</v>
      </c>
      <c r="I27" s="29"/>
    </row>
    <row r="28" spans="1:9" s="30" customFormat="1" ht="24" customHeight="1" thickBot="1" x14ac:dyDescent="0.25">
      <c r="A28" s="23">
        <v>15</v>
      </c>
      <c r="B28" s="29" t="s">
        <v>38</v>
      </c>
      <c r="C28" s="24">
        <v>74.319999999999993</v>
      </c>
      <c r="D28" s="23">
        <f t="shared" si="0"/>
        <v>44.591999999999992</v>
      </c>
      <c r="E28" s="25">
        <v>76.25</v>
      </c>
      <c r="F28" s="26">
        <f t="shared" si="1"/>
        <v>30.5</v>
      </c>
      <c r="G28" s="27">
        <f t="shared" si="2"/>
        <v>75.091999999999985</v>
      </c>
      <c r="H28" s="28" t="s">
        <v>57</v>
      </c>
      <c r="I28" s="29"/>
    </row>
    <row r="29" spans="1:9" s="30" customFormat="1" ht="24" customHeight="1" thickBot="1" x14ac:dyDescent="0.25">
      <c r="A29" s="23">
        <v>16</v>
      </c>
      <c r="B29" s="29" t="s">
        <v>27</v>
      </c>
      <c r="C29" s="24">
        <v>81.239999999999995</v>
      </c>
      <c r="D29" s="23">
        <f t="shared" si="0"/>
        <v>48.743999999999993</v>
      </c>
      <c r="E29" s="25">
        <v>65</v>
      </c>
      <c r="F29" s="26">
        <f t="shared" si="1"/>
        <v>26</v>
      </c>
      <c r="G29" s="27">
        <f t="shared" si="2"/>
        <v>74.744</v>
      </c>
      <c r="H29" s="28" t="s">
        <v>58</v>
      </c>
      <c r="I29" s="29"/>
    </row>
    <row r="30" spans="1:9" s="30" customFormat="1" ht="24" customHeight="1" thickBot="1" x14ac:dyDescent="0.25">
      <c r="A30" s="23">
        <v>17</v>
      </c>
      <c r="B30" s="28" t="s">
        <v>40</v>
      </c>
      <c r="C30" s="24">
        <v>76.89</v>
      </c>
      <c r="D30" s="23">
        <f t="shared" si="0"/>
        <v>46.134</v>
      </c>
      <c r="E30" s="25">
        <v>70</v>
      </c>
      <c r="F30" s="26">
        <f t="shared" si="1"/>
        <v>28</v>
      </c>
      <c r="G30" s="27">
        <f t="shared" si="2"/>
        <v>74.134</v>
      </c>
      <c r="H30" s="28" t="s">
        <v>25</v>
      </c>
      <c r="I30" s="29"/>
    </row>
    <row r="31" spans="1:9" s="30" customFormat="1" ht="24" customHeight="1" thickBot="1" x14ac:dyDescent="0.25">
      <c r="A31" s="23">
        <v>18</v>
      </c>
      <c r="B31" s="29" t="s">
        <v>31</v>
      </c>
      <c r="C31" s="24">
        <v>72.48</v>
      </c>
      <c r="D31" s="23">
        <f t="shared" si="0"/>
        <v>43.488</v>
      </c>
      <c r="E31" s="25">
        <v>76.25</v>
      </c>
      <c r="F31" s="26">
        <f t="shared" si="1"/>
        <v>30.5</v>
      </c>
      <c r="G31" s="27">
        <f t="shared" si="2"/>
        <v>73.988</v>
      </c>
      <c r="H31" s="28" t="s">
        <v>25</v>
      </c>
      <c r="I31" s="29"/>
    </row>
    <row r="32" spans="1:9" s="30" customFormat="1" ht="24" customHeight="1" thickBot="1" x14ac:dyDescent="0.25">
      <c r="A32" s="23">
        <v>19</v>
      </c>
      <c r="B32" s="29" t="s">
        <v>28</v>
      </c>
      <c r="C32" s="24">
        <v>70.48</v>
      </c>
      <c r="D32" s="23">
        <f t="shared" si="0"/>
        <v>42.288000000000004</v>
      </c>
      <c r="E32" s="25">
        <v>77.5</v>
      </c>
      <c r="F32" s="26">
        <f t="shared" si="1"/>
        <v>31</v>
      </c>
      <c r="G32" s="27">
        <f t="shared" si="2"/>
        <v>73.288000000000011</v>
      </c>
      <c r="H32" s="28" t="s">
        <v>25</v>
      </c>
      <c r="I32" s="29"/>
    </row>
    <row r="33" spans="1:9" s="30" customFormat="1" ht="24" customHeight="1" thickBot="1" x14ac:dyDescent="0.25">
      <c r="A33" s="23">
        <v>20</v>
      </c>
      <c r="B33" s="29" t="s">
        <v>36</v>
      </c>
      <c r="C33" s="24">
        <v>82.62</v>
      </c>
      <c r="D33" s="23">
        <f t="shared" si="0"/>
        <v>49.572000000000003</v>
      </c>
      <c r="E33" s="25">
        <v>57.5</v>
      </c>
      <c r="F33" s="26">
        <f t="shared" si="1"/>
        <v>23</v>
      </c>
      <c r="G33" s="27">
        <f t="shared" si="2"/>
        <v>72.572000000000003</v>
      </c>
      <c r="H33" s="28" t="s">
        <v>57</v>
      </c>
      <c r="I33" s="28"/>
    </row>
    <row r="34" spans="1:9" s="30" customFormat="1" ht="24" customHeight="1" thickBot="1" x14ac:dyDescent="0.25">
      <c r="A34" s="23">
        <v>21</v>
      </c>
      <c r="B34" s="29" t="s">
        <v>33</v>
      </c>
      <c r="C34" s="24">
        <v>76.16</v>
      </c>
      <c r="D34" s="23">
        <f t="shared" si="0"/>
        <v>45.695999999999998</v>
      </c>
      <c r="E34" s="25">
        <v>66.25</v>
      </c>
      <c r="F34" s="26">
        <f t="shared" si="1"/>
        <v>26.5</v>
      </c>
      <c r="G34" s="27">
        <f t="shared" si="2"/>
        <v>72.195999999999998</v>
      </c>
      <c r="H34" s="28" t="s">
        <v>25</v>
      </c>
      <c r="I34" s="29"/>
    </row>
    <row r="35" spans="1:9" s="30" customFormat="1" ht="24" customHeight="1" thickBot="1" x14ac:dyDescent="0.25">
      <c r="A35" s="23">
        <v>22</v>
      </c>
      <c r="B35" s="29" t="s">
        <v>44</v>
      </c>
      <c r="C35" s="24">
        <v>70.709999999999994</v>
      </c>
      <c r="D35" s="23">
        <f t="shared" si="0"/>
        <v>42.425999999999995</v>
      </c>
      <c r="E35" s="25">
        <v>71.25</v>
      </c>
      <c r="F35" s="26">
        <f t="shared" si="1"/>
        <v>28.5</v>
      </c>
      <c r="G35" s="27">
        <f t="shared" si="2"/>
        <v>70.925999999999988</v>
      </c>
      <c r="H35" s="28" t="s">
        <v>25</v>
      </c>
      <c r="I35" s="29"/>
    </row>
    <row r="36" spans="1:9" s="30" customFormat="1" ht="24" customHeight="1" thickBot="1" x14ac:dyDescent="0.25">
      <c r="A36" s="23">
        <v>23</v>
      </c>
      <c r="B36" s="29" t="s">
        <v>49</v>
      </c>
      <c r="C36" s="24">
        <v>71.75</v>
      </c>
      <c r="D36" s="23">
        <f t="shared" si="0"/>
        <v>43.05</v>
      </c>
      <c r="E36" s="25">
        <v>68.75</v>
      </c>
      <c r="F36" s="26">
        <f t="shared" si="1"/>
        <v>27.5</v>
      </c>
      <c r="G36" s="27">
        <f t="shared" si="2"/>
        <v>70.55</v>
      </c>
      <c r="H36" s="28" t="s">
        <v>57</v>
      </c>
      <c r="I36" s="29"/>
    </row>
    <row r="37" spans="1:9" s="30" customFormat="1" ht="24" customHeight="1" thickBot="1" x14ac:dyDescent="0.25">
      <c r="A37" s="23">
        <v>24</v>
      </c>
      <c r="B37" s="29" t="s">
        <v>52</v>
      </c>
      <c r="C37" s="24">
        <v>73.55</v>
      </c>
      <c r="D37" s="23">
        <f t="shared" si="0"/>
        <v>44.129999999999995</v>
      </c>
      <c r="E37" s="25">
        <v>65</v>
      </c>
      <c r="F37" s="26">
        <f t="shared" si="1"/>
        <v>26</v>
      </c>
      <c r="G37" s="27">
        <f t="shared" si="2"/>
        <v>70.13</v>
      </c>
      <c r="H37" s="28" t="s">
        <v>57</v>
      </c>
      <c r="I37" s="29"/>
    </row>
    <row r="38" spans="1:9" s="30" customFormat="1" ht="24" customHeight="1" thickBot="1" x14ac:dyDescent="0.25">
      <c r="A38" s="23">
        <v>25</v>
      </c>
      <c r="B38" s="29" t="s">
        <v>46</v>
      </c>
      <c r="C38" s="24">
        <v>76.319999999999993</v>
      </c>
      <c r="D38" s="23">
        <f t="shared" si="0"/>
        <v>45.791999999999994</v>
      </c>
      <c r="E38" s="25">
        <v>60</v>
      </c>
      <c r="F38" s="26">
        <f t="shared" si="1"/>
        <v>24</v>
      </c>
      <c r="G38" s="27">
        <f t="shared" si="2"/>
        <v>69.792000000000002</v>
      </c>
      <c r="H38" s="28" t="s">
        <v>25</v>
      </c>
      <c r="I38" s="29"/>
    </row>
    <row r="39" spans="1:9" s="30" customFormat="1" ht="24" customHeight="1" thickBot="1" x14ac:dyDescent="0.25">
      <c r="A39" s="23">
        <v>26</v>
      </c>
      <c r="B39" s="32" t="s">
        <v>56</v>
      </c>
      <c r="C39" s="33">
        <v>70.95</v>
      </c>
      <c r="D39" s="23">
        <f t="shared" si="0"/>
        <v>42.57</v>
      </c>
      <c r="E39" s="34">
        <v>67.5</v>
      </c>
      <c r="F39" s="35">
        <f t="shared" si="1"/>
        <v>27</v>
      </c>
      <c r="G39" s="33">
        <f t="shared" si="2"/>
        <v>69.569999999999993</v>
      </c>
      <c r="H39" s="36" t="s">
        <v>25</v>
      </c>
      <c r="I39" s="37"/>
    </row>
    <row r="40" spans="1:9" s="30" customFormat="1" ht="24" customHeight="1" thickBot="1" x14ac:dyDescent="0.25">
      <c r="A40" s="23">
        <v>27</v>
      </c>
      <c r="B40" s="29" t="s">
        <v>39</v>
      </c>
      <c r="C40" s="24">
        <v>73.75</v>
      </c>
      <c r="D40" s="23">
        <f t="shared" si="0"/>
        <v>44.25</v>
      </c>
      <c r="E40" s="38">
        <v>62.5</v>
      </c>
      <c r="F40" s="35">
        <f t="shared" si="1"/>
        <v>25</v>
      </c>
      <c r="G40" s="33">
        <f t="shared" si="2"/>
        <v>69.25</v>
      </c>
      <c r="H40" s="28" t="s">
        <v>25</v>
      </c>
      <c r="I40" s="29"/>
    </row>
    <row r="41" spans="1:9" s="30" customFormat="1" ht="24" customHeight="1" thickBot="1" x14ac:dyDescent="0.25">
      <c r="A41" s="23">
        <v>28</v>
      </c>
      <c r="B41" s="29" t="s">
        <v>50</v>
      </c>
      <c r="C41" s="24">
        <v>71.290000000000006</v>
      </c>
      <c r="D41" s="23">
        <f t="shared" si="0"/>
        <v>42.774000000000001</v>
      </c>
      <c r="E41" s="38">
        <v>62.5</v>
      </c>
      <c r="F41" s="35">
        <f t="shared" si="1"/>
        <v>25</v>
      </c>
      <c r="G41" s="33">
        <f t="shared" si="2"/>
        <v>67.774000000000001</v>
      </c>
      <c r="H41" s="28" t="s">
        <v>57</v>
      </c>
      <c r="I41" s="29"/>
    </row>
    <row r="42" spans="1:9" s="30" customFormat="1" ht="24" customHeight="1" thickBot="1" x14ac:dyDescent="0.25">
      <c r="A42" s="23">
        <v>29</v>
      </c>
      <c r="B42" s="29" t="s">
        <v>54</v>
      </c>
      <c r="C42" s="24">
        <v>70.16</v>
      </c>
      <c r="D42" s="23">
        <f t="shared" si="0"/>
        <v>42.095999999999997</v>
      </c>
      <c r="E42" s="38">
        <v>57.5</v>
      </c>
      <c r="F42" s="35">
        <f t="shared" si="1"/>
        <v>23</v>
      </c>
      <c r="G42" s="33">
        <f t="shared" si="2"/>
        <v>65.096000000000004</v>
      </c>
      <c r="H42" s="39" t="s">
        <v>25</v>
      </c>
      <c r="I42" s="31"/>
    </row>
    <row r="43" spans="1:9" s="30" customFormat="1" ht="24" customHeight="1" thickBot="1" x14ac:dyDescent="0.25">
      <c r="A43" s="23">
        <v>30</v>
      </c>
      <c r="B43" s="29" t="s">
        <v>42</v>
      </c>
      <c r="C43" s="24">
        <v>73.349999999999994</v>
      </c>
      <c r="D43" s="23">
        <f t="shared" si="0"/>
        <v>44.01</v>
      </c>
      <c r="E43" s="38">
        <v>50</v>
      </c>
      <c r="F43" s="35">
        <f t="shared" si="1"/>
        <v>20</v>
      </c>
      <c r="G43" s="33">
        <f t="shared" si="2"/>
        <v>64.009999999999991</v>
      </c>
      <c r="H43" s="28" t="s">
        <v>57</v>
      </c>
      <c r="I43" s="18"/>
    </row>
    <row r="44" spans="1:9" s="30" customFormat="1" ht="24" customHeight="1" thickBot="1" x14ac:dyDescent="0.25">
      <c r="A44" s="23">
        <v>31</v>
      </c>
      <c r="B44" s="29" t="s">
        <v>45</v>
      </c>
      <c r="C44" s="24">
        <v>71.52</v>
      </c>
      <c r="D44" s="23">
        <f t="shared" si="0"/>
        <v>42.911999999999999</v>
      </c>
      <c r="E44" s="38">
        <v>52.5</v>
      </c>
      <c r="F44" s="24">
        <f t="shared" si="1"/>
        <v>21</v>
      </c>
      <c r="G44" s="24">
        <f t="shared" si="2"/>
        <v>63.911999999999999</v>
      </c>
      <c r="H44" s="28" t="s">
        <v>57</v>
      </c>
      <c r="I44" s="29"/>
    </row>
    <row r="46" spans="1:9" ht="69.75" customHeight="1" x14ac:dyDescent="0.2">
      <c r="A46" s="66" t="s">
        <v>63</v>
      </c>
      <c r="B46" s="67"/>
      <c r="C46" s="67"/>
      <c r="D46" s="67"/>
      <c r="E46" s="67"/>
      <c r="F46" s="67"/>
      <c r="G46" s="67"/>
      <c r="H46" s="67"/>
    </row>
    <row r="47" spans="1:9" ht="15" x14ac:dyDescent="0.25">
      <c r="A47" s="19"/>
      <c r="B47" s="19"/>
      <c r="C47" s="19"/>
      <c r="D47" s="19"/>
      <c r="E47" s="19"/>
      <c r="F47" s="19"/>
      <c r="G47" s="19"/>
      <c r="H47" s="19"/>
    </row>
    <row r="48" spans="1:9" ht="15" x14ac:dyDescent="0.25">
      <c r="A48" s="19"/>
      <c r="B48" s="19"/>
      <c r="C48" s="19"/>
      <c r="D48" s="19"/>
      <c r="E48" s="19"/>
      <c r="F48" s="19"/>
      <c r="G48" s="19"/>
      <c r="H48" s="19"/>
    </row>
    <row r="49" spans="1:8" ht="15" x14ac:dyDescent="0.25">
      <c r="A49" s="20"/>
      <c r="B49" s="21"/>
      <c r="C49" s="21"/>
      <c r="D49" s="69"/>
      <c r="E49" s="69"/>
      <c r="F49" s="21"/>
      <c r="G49" s="20"/>
      <c r="H49" s="21"/>
    </row>
    <row r="50" spans="1:8" ht="15" x14ac:dyDescent="0.25">
      <c r="A50" s="20"/>
      <c r="B50" s="20"/>
      <c r="C50" s="20"/>
      <c r="D50" s="70"/>
      <c r="E50" s="71"/>
      <c r="F50" s="20"/>
      <c r="G50" s="20"/>
      <c r="H50" s="20"/>
    </row>
    <row r="51" spans="1:8" ht="15" x14ac:dyDescent="0.25">
      <c r="A51" s="20"/>
      <c r="B51" s="20"/>
      <c r="C51" s="20"/>
      <c r="D51" s="20"/>
      <c r="E51" s="20"/>
      <c r="F51" s="20"/>
      <c r="G51" s="20"/>
      <c r="H51" s="20"/>
    </row>
    <row r="52" spans="1:8" ht="15" x14ac:dyDescent="0.25">
      <c r="A52" s="20"/>
      <c r="B52" s="22"/>
      <c r="C52" s="20"/>
      <c r="D52" s="22"/>
      <c r="E52" s="22"/>
      <c r="F52" s="20"/>
      <c r="G52" s="20"/>
      <c r="H52" s="22"/>
    </row>
    <row r="53" spans="1:8" ht="15" x14ac:dyDescent="0.25">
      <c r="A53" s="20"/>
      <c r="B53" s="22"/>
      <c r="C53" s="20"/>
      <c r="D53" s="22"/>
      <c r="E53" s="22"/>
      <c r="F53" s="20"/>
      <c r="G53" s="20"/>
      <c r="H53" s="22"/>
    </row>
    <row r="54" spans="1:8" ht="15" x14ac:dyDescent="0.25">
      <c r="A54" s="20"/>
      <c r="B54" s="20"/>
      <c r="C54" s="20"/>
      <c r="D54" s="20"/>
      <c r="E54" s="20"/>
      <c r="F54" s="20"/>
      <c r="G54" s="20"/>
      <c r="H54" s="20"/>
    </row>
    <row r="55" spans="1:8" ht="15" x14ac:dyDescent="0.25">
      <c r="A55" s="20"/>
      <c r="B55" s="20"/>
      <c r="C55" s="20"/>
      <c r="D55" s="20"/>
      <c r="E55" s="20"/>
      <c r="F55" s="20"/>
      <c r="G55" s="20"/>
      <c r="H55" s="20"/>
    </row>
    <row r="56" spans="1:8" ht="15" x14ac:dyDescent="0.25">
      <c r="A56" s="20"/>
      <c r="B56" s="20"/>
      <c r="C56" s="20"/>
      <c r="D56" s="20"/>
      <c r="E56" s="20"/>
      <c r="F56" s="20"/>
      <c r="G56" s="20"/>
      <c r="H56" s="20"/>
    </row>
    <row r="57" spans="1:8" ht="15" x14ac:dyDescent="0.25">
      <c r="A57" s="20"/>
      <c r="B57" s="20"/>
      <c r="C57" s="20"/>
      <c r="D57" s="20"/>
      <c r="E57" s="20"/>
      <c r="F57" s="20"/>
      <c r="G57" s="20"/>
      <c r="H57" s="20"/>
    </row>
    <row r="58" spans="1:8" ht="15" x14ac:dyDescent="0.25">
      <c r="A58" s="20"/>
      <c r="B58" s="20"/>
      <c r="C58" s="20"/>
      <c r="D58" s="20"/>
      <c r="E58" s="20"/>
      <c r="F58" s="20"/>
      <c r="G58" s="20"/>
      <c r="H58" s="20"/>
    </row>
    <row r="59" spans="1:8" ht="15" x14ac:dyDescent="0.25">
      <c r="A59" s="20"/>
      <c r="B59" s="20"/>
      <c r="C59" s="20"/>
      <c r="D59" s="20"/>
      <c r="E59" s="20"/>
      <c r="F59" s="20"/>
      <c r="G59" s="20"/>
      <c r="H59" s="20"/>
    </row>
    <row r="60" spans="1:8" ht="15" x14ac:dyDescent="0.25">
      <c r="A60" s="20"/>
      <c r="B60" s="20"/>
      <c r="C60" s="20"/>
      <c r="D60" s="20"/>
      <c r="E60" s="20"/>
      <c r="F60" s="20"/>
      <c r="G60" s="20"/>
      <c r="H60" s="20"/>
    </row>
    <row r="61" spans="1:8" ht="15" x14ac:dyDescent="0.25">
      <c r="A61" s="68"/>
      <c r="B61" s="68"/>
      <c r="C61" s="68"/>
      <c r="D61" s="68"/>
      <c r="E61" s="68"/>
      <c r="F61" s="68"/>
      <c r="G61" s="68"/>
      <c r="H61" s="68"/>
    </row>
    <row r="62" spans="1:8" ht="15" x14ac:dyDescent="0.25">
      <c r="A62" s="68"/>
      <c r="B62" s="68"/>
      <c r="C62" s="68"/>
      <c r="D62" s="68"/>
      <c r="E62" s="68"/>
      <c r="F62" s="68"/>
      <c r="G62" s="68"/>
      <c r="H62" s="68"/>
    </row>
    <row r="63" spans="1:8" ht="15" x14ac:dyDescent="0.25">
      <c r="A63" s="68"/>
      <c r="B63" s="68"/>
      <c r="C63" s="68"/>
      <c r="D63" s="68"/>
      <c r="E63" s="68"/>
      <c r="F63" s="68"/>
      <c r="G63" s="68"/>
      <c r="H63" s="68"/>
    </row>
    <row r="64" spans="1:8" ht="15" x14ac:dyDescent="0.25">
      <c r="A64" s="68"/>
      <c r="B64" s="68"/>
      <c r="C64" s="68"/>
      <c r="D64" s="68"/>
      <c r="E64" s="68"/>
      <c r="F64" s="68"/>
      <c r="G64" s="68"/>
      <c r="H64" s="68"/>
    </row>
  </sheetData>
  <sheetProtection algorithmName="SHA-512" hashValue="qyB6jukP5L8epM5nCOOOAaOcKX5LzvYQRyp6YCkX8kU343of+jdSkg3lXN0BnQQt23ST0tLmbqQBlpSFj2F0mQ==" saltValue="wD1ZMDukaMhvGrrQw6ZpJw==" spinCount="100000" sheet="1" objects="1" scenarios="1"/>
  <autoFilter ref="A13:I37">
    <sortState ref="A14:I44">
      <sortCondition descending="1" ref="G13:G37"/>
    </sortState>
  </autoFilter>
  <mergeCells count="25">
    <mergeCell ref="A46:H46"/>
    <mergeCell ref="A61:H61"/>
    <mergeCell ref="A62:H62"/>
    <mergeCell ref="A63:H63"/>
    <mergeCell ref="A64:H64"/>
    <mergeCell ref="D49:E49"/>
    <mergeCell ref="D50:E50"/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3622047244094491" right="0.23622047244094491" top="0.15748031496062992" bottom="0.35433070866141736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2020-08-13T04:38:08Z</cp:lastPrinted>
  <dcterms:created xsi:type="dcterms:W3CDTF">2017-01-05T13:24:04Z</dcterms:created>
  <dcterms:modified xsi:type="dcterms:W3CDTF">2020-08-18T06:36:36Z</dcterms:modified>
</cp:coreProperties>
</file>