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3.12.2017 Tarihli Arş.Gör İLANI\Ön değerlendirme Sonuç açıklama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Sheet1!$A$13:$I$48</definedName>
  </definedNames>
  <calcPr calcId="152511"/>
</workbook>
</file>

<file path=xl/calcChain.xml><?xml version="1.0" encoding="utf-8"?>
<calcChain xmlns="http://schemas.openxmlformats.org/spreadsheetml/2006/main">
  <c r="F32" i="1" l="1"/>
  <c r="D32" i="1"/>
  <c r="F45" i="1"/>
  <c r="D45" i="1"/>
  <c r="G45" i="1" l="1"/>
  <c r="G32" i="1"/>
  <c r="F16" i="1"/>
  <c r="F36" i="1"/>
  <c r="F15" i="1"/>
  <c r="D16" i="1"/>
  <c r="D36" i="1"/>
  <c r="D15" i="1"/>
  <c r="G15" i="1" l="1"/>
  <c r="G36" i="1"/>
  <c r="G16" i="1"/>
  <c r="F37" i="1"/>
  <c r="F34" i="1"/>
  <c r="F30" i="1"/>
  <c r="F39" i="1"/>
  <c r="F42" i="1"/>
  <c r="D37" i="1"/>
  <c r="D34" i="1"/>
  <c r="D30" i="1"/>
  <c r="D39" i="1"/>
  <c r="D42" i="1"/>
  <c r="G42" i="1" l="1"/>
  <c r="G39" i="1"/>
  <c r="G30" i="1"/>
  <c r="G34" i="1"/>
  <c r="G37" i="1"/>
  <c r="D40" i="1"/>
  <c r="F40" i="1"/>
  <c r="D47" i="1"/>
  <c r="F47" i="1"/>
  <c r="D43" i="1"/>
  <c r="F43" i="1"/>
  <c r="D44" i="1"/>
  <c r="F44" i="1"/>
  <c r="D24" i="1"/>
  <c r="F24" i="1"/>
  <c r="D22" i="1"/>
  <c r="F22" i="1"/>
  <c r="D23" i="1"/>
  <c r="F23" i="1"/>
  <c r="D48" i="1"/>
  <c r="F48" i="1"/>
  <c r="D14" i="1"/>
  <c r="F14" i="1"/>
  <c r="D38" i="1"/>
  <c r="F38" i="1"/>
  <c r="D18" i="1"/>
  <c r="F18" i="1"/>
  <c r="D26" i="1"/>
  <c r="F26" i="1"/>
  <c r="D25" i="1"/>
  <c r="F25" i="1"/>
  <c r="D28" i="1"/>
  <c r="F28" i="1"/>
  <c r="G38" i="1" l="1"/>
  <c r="G24" i="1"/>
  <c r="G26" i="1"/>
  <c r="G28" i="1"/>
  <c r="G47" i="1"/>
  <c r="G22" i="1"/>
  <c r="G44" i="1"/>
  <c r="G18" i="1"/>
  <c r="G23" i="1"/>
  <c r="G25" i="1"/>
  <c r="G43" i="1"/>
  <c r="G40" i="1"/>
  <c r="G48" i="1"/>
  <c r="G14" i="1"/>
  <c r="F35" i="1"/>
  <c r="F27" i="1"/>
  <c r="F31" i="1"/>
  <c r="F29" i="1"/>
  <c r="F46" i="1"/>
  <c r="F19" i="1"/>
  <c r="F17" i="1"/>
  <c r="F33" i="1"/>
  <c r="F20" i="1"/>
  <c r="F21" i="1"/>
  <c r="F41" i="1"/>
  <c r="D35" i="1"/>
  <c r="D27" i="1"/>
  <c r="D31" i="1"/>
  <c r="D29" i="1"/>
  <c r="D46" i="1"/>
  <c r="D19" i="1"/>
  <c r="D17" i="1"/>
  <c r="D33" i="1"/>
  <c r="D20" i="1"/>
  <c r="D21" i="1"/>
  <c r="D41" i="1"/>
  <c r="G41" i="1" l="1"/>
  <c r="G17" i="1"/>
  <c r="G33" i="1"/>
  <c r="G29" i="1"/>
  <c r="G31" i="1"/>
  <c r="G21" i="1"/>
  <c r="G27" i="1"/>
  <c r="G20" i="1"/>
  <c r="G46" i="1"/>
  <c r="G35" i="1"/>
  <c r="G19" i="1"/>
</calcChain>
</file>

<file path=xl/sharedStrings.xml><?xml version="1.0" encoding="utf-8"?>
<sst xmlns="http://schemas.openxmlformats.org/spreadsheetml/2006/main" count="109" uniqueCount="73">
  <si>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</si>
  <si>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</si>
  <si>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</si>
  <si>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</si>
  <si>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</si>
  <si>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</si>
  <si>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</si>
  <si>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</si>
  <si>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</si>
  <si>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</si>
  <si>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</si>
  <si>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</si>
  <si>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</si>
  <si>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</si>
  <si>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</si>
  <si>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</si>
  <si>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</si>
  <si>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</si>
  <si>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</si>
  <si>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 xml:space="preserve">Giriş Sınavı Yeri ve Tarihi: </t>
  </si>
  <si>
    <t>Kadro Sayısı :</t>
  </si>
  <si>
    <t>Araştırma Görevlisi</t>
  </si>
  <si>
    <r>
      <rPr>
        <b/>
        <sz val="9"/>
        <rFont val="Times New Roman"/>
        <family val="1"/>
        <charset val="162"/>
      </rPr>
      <t>(13.12.2017) TAR</t>
    </r>
    <r>
      <rPr>
        <b/>
        <u/>
        <sz val="9"/>
        <rFont val="Times New Roman"/>
        <family val="1"/>
        <charset val="162"/>
      </rPr>
      <t>İH</t>
    </r>
    <r>
      <rPr>
        <b/>
        <sz val="9"/>
        <rFont val="Times New Roman"/>
        <family val="1"/>
        <charset val="162"/>
      </rPr>
      <t>Lİ İLAN</t>
    </r>
  </si>
  <si>
    <t>Duyuru Baş. Tar. : 13.12.2017</t>
  </si>
  <si>
    <t>Son Başvuru Tar. : 27.12.2017</t>
  </si>
  <si>
    <t>Ön Değerl. Tar. : 08.01.2018</t>
  </si>
  <si>
    <t>Sınav Giriş Tar. : 16.01.2018</t>
  </si>
  <si>
    <t>Sonuç Açık. Tar. : 23.01.2018</t>
  </si>
  <si>
    <t>METALURJİ vE MALZEME MÜHENDİSLİĞİ</t>
  </si>
  <si>
    <t>İlan No  :  1021685</t>
  </si>
  <si>
    <t>Fakültelerin Metalurji ve Malzeme  Müh.Bölümü Lisans Mezunu olmak ve Metalurji ve Malzeme Müh. alanında Tezli Yüksek Lisans yapıyor olmak (2547 sayılı Kanunun 50/d maddsı uyarınca atama yapılacaktır</t>
  </si>
  <si>
    <t>Hatice SÖNMEZ</t>
  </si>
  <si>
    <t>Elif GÜLOĞLU</t>
  </si>
  <si>
    <t>Kemal DOĞAN</t>
  </si>
  <si>
    <t>Furkan YALÇINKAYA</t>
  </si>
  <si>
    <t>Merve TORMAN</t>
  </si>
  <si>
    <t>Doğacan CANPOLAT</t>
  </si>
  <si>
    <t>Uğur KARAHAN</t>
  </si>
  <si>
    <t>Büşra Tansu DUMAN</t>
  </si>
  <si>
    <t>Özgür Yasin KESKİN</t>
  </si>
  <si>
    <t>Tuba YILDIZ</t>
  </si>
  <si>
    <t>Tolga YILMAZ</t>
  </si>
  <si>
    <t>Mehmet KARA</t>
  </si>
  <si>
    <t>Büşra ÇETİN</t>
  </si>
  <si>
    <t>Burak ESENKAYA</t>
  </si>
  <si>
    <t>Berna AVDAN</t>
  </si>
  <si>
    <t>Oğuzhan BİLAÇ</t>
  </si>
  <si>
    <t>Özlem Başak ÖZKAN</t>
  </si>
  <si>
    <t>Abdurrahman ÖZEN</t>
  </si>
  <si>
    <t>Seçil YILDIZ</t>
  </si>
  <si>
    <t>Selin DERİN</t>
  </si>
  <si>
    <t>Seda ATAKUL</t>
  </si>
  <si>
    <t>İremnur AKÇAKOCA</t>
  </si>
  <si>
    <t>Oğuz Emre AKSOY</t>
  </si>
  <si>
    <t>İlhan DANACI</t>
  </si>
  <si>
    <t>Duygu KARAÇAY</t>
  </si>
  <si>
    <t>Selin UZUNER GÜNEŞ</t>
  </si>
  <si>
    <t>Taha YILMAZ</t>
  </si>
  <si>
    <t>Esra ÖZEN</t>
  </si>
  <si>
    <t>Büşra BULUT</t>
  </si>
  <si>
    <t>Enes İbrahim DÜDEN</t>
  </si>
  <si>
    <t>Cankız Gizem DELİBALTA</t>
  </si>
  <si>
    <t>Uğur ÖZDEMİR</t>
  </si>
  <si>
    <t>Çağdaş DEMİREZEN</t>
  </si>
  <si>
    <t>Çetin Meriç GÜVENÇ</t>
  </si>
  <si>
    <t>Merve Şehnaz İŞYARLAR</t>
  </si>
  <si>
    <t>Geçersiz Başvuru</t>
  </si>
  <si>
    <t>Yüksek Lisans alanı uygun değil</t>
  </si>
  <si>
    <t xml:space="preserve"> </t>
  </si>
  <si>
    <t>SINAVA KATILACAK</t>
  </si>
  <si>
    <t>SINAVA KATILAMAYACAK</t>
  </si>
  <si>
    <t>Teknoloji Fakültesi Metalurji ve Malzeme Mühensiliği Bölümü Taşkent Binası</t>
  </si>
  <si>
    <t>16.01.2018   Saat 09:00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</si>
</sst>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9"/>
      <name val="Times New Roman"/>
      <family val="1"/>
      <charset val="162"/>
    </font>
    <font>
      <b/>
      <u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9"/>
      <name val="Times New Roman"/>
      <family val="1"/>
      <charset val="162"/>
    </font>
    <font>
      <b/>
      <sz val="11"/>
      <name val="Times New Roman"/>
      <family val="1"/>
      <charset val="162"/>
    </font>
    <font>
      <sz val="10"/>
      <name val="Arial"/>
      <family val="2"/>
      <charset val="162"/>
    </font>
    <font>
      <sz val="9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3" xfId="0" applyBorder="1" applyAlignment="1">
      <alignment horizontal="left" indent="1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vertical="top"/>
    </xf>
    <xf numFmtId="0" fontId="0" fillId="0" borderId="22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7" fillId="0" borderId="0" xfId="0" applyFont="1"/>
    <xf numFmtId="0" fontId="6" fillId="0" borderId="2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left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3" borderId="15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20" xfId="0" applyFill="1" applyBorder="1" applyAlignment="1">
      <alignment horizontal="left"/>
    </xf>
    <xf numFmtId="0" fontId="7" fillId="3" borderId="20" xfId="0" applyFont="1" applyFill="1" applyBorder="1" applyAlignment="1">
      <alignment horizontal="left"/>
    </xf>
    <xf numFmtId="0" fontId="7" fillId="3" borderId="20" xfId="0" applyFont="1" applyFill="1" applyBorder="1" applyAlignment="1">
      <alignment horizontal="center"/>
    </xf>
    <xf numFmtId="0" fontId="0" fillId="3" borderId="20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topLeftCell="A39" workbookViewId="0">
      <selection activeCell="A55" sqref="A55"/>
    </sheetView>
  </sheetViews>
  <sheetFormatPr defaultRowHeight="12.75" x14ac:dyDescent="0.2"/>
  <cols>
    <col min="1" max="1" width="7" customWidth="1"/>
    <col min="2" max="2" width="28.140625" customWidth="1"/>
    <col min="3" max="3" width="9.140625" style="24"/>
    <col min="4" max="4" width="10.140625" customWidth="1"/>
    <col min="6" max="6" width="7.5703125" customWidth="1"/>
    <col min="7" max="7" width="10"/>
    <col min="8" max="8" width="25"/>
    <col min="9" max="9" width="32.42578125" customWidth="1"/>
  </cols>
  <sheetData>
    <row r="1" spans="1:13" x14ac:dyDescent="0.2">
      <c r="A1" s="29" t="s">
        <v>0</v>
      </c>
      <c r="B1" s="29"/>
      <c r="C1" s="30"/>
      <c r="D1" s="29"/>
      <c r="E1" s="30"/>
      <c r="F1" s="29"/>
      <c r="G1" s="29"/>
      <c r="H1" s="29"/>
      <c r="I1" s="29"/>
    </row>
    <row r="2" spans="1:13" x14ac:dyDescent="0.2">
      <c r="A2" s="29" t="s">
        <v>1</v>
      </c>
      <c r="B2" s="29"/>
      <c r="C2" s="30"/>
      <c r="D2" s="29"/>
      <c r="E2" s="30"/>
      <c r="F2" s="29"/>
      <c r="G2" s="29"/>
      <c r="H2" s="29"/>
      <c r="I2" s="29"/>
    </row>
    <row r="3" spans="1:13" x14ac:dyDescent="0.2">
      <c r="A3" s="31" t="s">
        <v>13</v>
      </c>
      <c r="B3" s="29"/>
      <c r="C3" s="30"/>
      <c r="D3" s="29"/>
      <c r="E3" s="30"/>
      <c r="F3" s="29"/>
      <c r="G3" s="29"/>
      <c r="H3" s="29"/>
      <c r="I3" s="29"/>
    </row>
    <row r="4" spans="1:13" x14ac:dyDescent="0.2">
      <c r="A4" s="29" t="s">
        <v>2</v>
      </c>
      <c r="B4" s="29"/>
      <c r="C4" s="30"/>
      <c r="D4" s="29"/>
      <c r="E4" s="30"/>
      <c r="F4" s="29"/>
      <c r="G4" s="29"/>
      <c r="H4" s="29"/>
      <c r="I4" s="29"/>
    </row>
    <row r="5" spans="1:13" ht="13.5" thickBot="1" x14ac:dyDescent="0.25">
      <c r="A5" s="31" t="s">
        <v>22</v>
      </c>
      <c r="B5" s="29"/>
      <c r="C5" s="30"/>
      <c r="D5" s="29"/>
      <c r="E5" s="30"/>
      <c r="F5" s="29"/>
      <c r="G5" s="29"/>
      <c r="H5" s="29"/>
      <c r="I5" s="29"/>
    </row>
    <row r="6" spans="1:13" ht="20.100000000000001" customHeight="1" thickBot="1" x14ac:dyDescent="0.25">
      <c r="A6" s="32" t="s">
        <v>18</v>
      </c>
      <c r="B6" s="33"/>
      <c r="C6" s="34" t="s">
        <v>12</v>
      </c>
      <c r="D6" s="34"/>
      <c r="E6" s="34"/>
      <c r="F6" s="35"/>
      <c r="G6" s="11" t="s">
        <v>23</v>
      </c>
      <c r="H6" s="12"/>
      <c r="I6" s="13"/>
    </row>
    <row r="7" spans="1:13" ht="20.100000000000001" customHeight="1" thickBot="1" x14ac:dyDescent="0.25">
      <c r="A7" s="32" t="s">
        <v>15</v>
      </c>
      <c r="B7" s="33"/>
      <c r="C7" s="34" t="s">
        <v>13</v>
      </c>
      <c r="D7" s="34"/>
      <c r="E7" s="34"/>
      <c r="F7" s="35"/>
      <c r="G7" s="14" t="s">
        <v>24</v>
      </c>
      <c r="H7" s="15"/>
      <c r="I7" s="16"/>
    </row>
    <row r="8" spans="1:13" ht="20.100000000000001" customHeight="1" thickBot="1" x14ac:dyDescent="0.25">
      <c r="A8" s="27" t="s">
        <v>14</v>
      </c>
      <c r="B8" s="28"/>
      <c r="C8" s="36" t="s">
        <v>28</v>
      </c>
      <c r="D8" s="37"/>
      <c r="E8" s="37"/>
      <c r="F8" s="38"/>
      <c r="G8" s="17" t="s">
        <v>25</v>
      </c>
      <c r="H8" s="18"/>
      <c r="I8" s="19"/>
      <c r="M8" s="23"/>
    </row>
    <row r="9" spans="1:13" ht="20.100000000000001" customHeight="1" thickBot="1" x14ac:dyDescent="0.25">
      <c r="A9" s="27" t="s">
        <v>20</v>
      </c>
      <c r="B9" s="28"/>
      <c r="C9" s="39">
        <v>1</v>
      </c>
      <c r="D9" s="34"/>
      <c r="E9" s="34"/>
      <c r="F9" s="35"/>
      <c r="G9" s="14" t="s">
        <v>26</v>
      </c>
      <c r="H9" s="18"/>
      <c r="I9" s="22"/>
    </row>
    <row r="10" spans="1:13" ht="20.100000000000001" customHeight="1" thickBot="1" x14ac:dyDescent="0.25">
      <c r="A10" s="32" t="s">
        <v>17</v>
      </c>
      <c r="B10" s="33"/>
      <c r="C10" s="39" t="s">
        <v>21</v>
      </c>
      <c r="D10" s="34"/>
      <c r="E10" s="34"/>
      <c r="F10" s="35"/>
      <c r="G10" s="14" t="s">
        <v>27</v>
      </c>
      <c r="H10" s="15"/>
      <c r="I10" s="16"/>
    </row>
    <row r="11" spans="1:13" ht="20.100000000000001" customHeight="1" thickBot="1" x14ac:dyDescent="0.25">
      <c r="A11" s="32" t="s">
        <v>16</v>
      </c>
      <c r="B11" s="44"/>
      <c r="C11" s="39">
        <v>6</v>
      </c>
      <c r="D11" s="34"/>
      <c r="E11" s="34"/>
      <c r="F11" s="35"/>
      <c r="G11" s="25" t="s">
        <v>29</v>
      </c>
      <c r="H11" s="15"/>
      <c r="I11" s="16"/>
    </row>
    <row r="12" spans="1:13" s="26" customFormat="1" ht="24" customHeight="1" thickBot="1" x14ac:dyDescent="0.25">
      <c r="A12" s="40" t="s">
        <v>30</v>
      </c>
      <c r="B12" s="41"/>
      <c r="C12" s="42"/>
      <c r="D12" s="41"/>
      <c r="E12" s="42"/>
      <c r="F12" s="41"/>
      <c r="G12" s="41"/>
      <c r="H12" s="41"/>
      <c r="I12" s="43"/>
    </row>
    <row r="13" spans="1:13" ht="23.25" customHeight="1" thickBot="1" x14ac:dyDescent="0.25">
      <c r="A13" s="1" t="s">
        <v>3</v>
      </c>
      <c r="B13" s="2" t="s">
        <v>4</v>
      </c>
      <c r="C13" s="9" t="s">
        <v>9</v>
      </c>
      <c r="D13" s="10" t="s">
        <v>5</v>
      </c>
      <c r="E13" s="8" t="s">
        <v>10</v>
      </c>
      <c r="F13" s="20" t="s">
        <v>11</v>
      </c>
      <c r="G13" s="3" t="s">
        <v>6</v>
      </c>
      <c r="H13" s="4" t="s">
        <v>7</v>
      </c>
      <c r="I13" s="4" t="s">
        <v>8</v>
      </c>
    </row>
    <row r="14" spans="1:13" ht="20.100000000000001" customHeight="1" thickBot="1" x14ac:dyDescent="0.25">
      <c r="A14" s="45">
        <v>1</v>
      </c>
      <c r="B14" s="46" t="s">
        <v>39</v>
      </c>
      <c r="C14" s="47">
        <v>82.99</v>
      </c>
      <c r="D14" s="45">
        <f t="shared" ref="D14:D48" si="0">PRODUCT(C14*0.6)</f>
        <v>49.793999999999997</v>
      </c>
      <c r="E14" s="48">
        <v>91.25</v>
      </c>
      <c r="F14" s="48">
        <f t="shared" ref="F14:F48" si="1">PRODUCT(E14*0.4)</f>
        <v>36.5</v>
      </c>
      <c r="G14" s="49">
        <f t="shared" ref="G14:G48" si="2">SUM(D14+F14)</f>
        <v>86.293999999999997</v>
      </c>
      <c r="H14" s="50" t="s">
        <v>69</v>
      </c>
      <c r="I14" s="51"/>
    </row>
    <row r="15" spans="1:13" ht="20.100000000000001" customHeight="1" thickBot="1" x14ac:dyDescent="0.25">
      <c r="A15" s="45">
        <v>2</v>
      </c>
      <c r="B15" s="46" t="s">
        <v>62</v>
      </c>
      <c r="C15" s="47">
        <v>77.41</v>
      </c>
      <c r="D15" s="45">
        <f t="shared" si="0"/>
        <v>46.445999999999998</v>
      </c>
      <c r="E15" s="48">
        <v>93.75</v>
      </c>
      <c r="F15" s="48">
        <f t="shared" si="1"/>
        <v>37.5</v>
      </c>
      <c r="G15" s="49">
        <f t="shared" si="2"/>
        <v>83.945999999999998</v>
      </c>
      <c r="H15" s="50" t="s">
        <v>69</v>
      </c>
      <c r="I15" s="52"/>
    </row>
    <row r="16" spans="1:13" ht="20.100000000000001" customHeight="1" thickBot="1" x14ac:dyDescent="0.25">
      <c r="A16" s="45">
        <v>3</v>
      </c>
      <c r="B16" s="46" t="s">
        <v>60</v>
      </c>
      <c r="C16" s="47">
        <v>82.08</v>
      </c>
      <c r="D16" s="45">
        <f t="shared" si="0"/>
        <v>49.247999999999998</v>
      </c>
      <c r="E16" s="48">
        <v>80</v>
      </c>
      <c r="F16" s="48">
        <f t="shared" si="1"/>
        <v>32</v>
      </c>
      <c r="G16" s="49">
        <f t="shared" si="2"/>
        <v>81.24799999999999</v>
      </c>
      <c r="H16" s="50" t="s">
        <v>69</v>
      </c>
      <c r="I16" s="52"/>
    </row>
    <row r="17" spans="1:13" ht="20.100000000000001" customHeight="1" thickBot="1" x14ac:dyDescent="0.25">
      <c r="A17" s="45">
        <v>4</v>
      </c>
      <c r="B17" s="46" t="s">
        <v>50</v>
      </c>
      <c r="C17" s="47">
        <v>79.599999999999994</v>
      </c>
      <c r="D17" s="45">
        <f t="shared" si="0"/>
        <v>47.76</v>
      </c>
      <c r="E17" s="48">
        <v>81.25</v>
      </c>
      <c r="F17" s="48">
        <f t="shared" si="1"/>
        <v>32.5</v>
      </c>
      <c r="G17" s="49">
        <f t="shared" si="2"/>
        <v>80.259999999999991</v>
      </c>
      <c r="H17" s="50" t="s">
        <v>69</v>
      </c>
      <c r="I17" s="52"/>
    </row>
    <row r="18" spans="1:13" ht="20.100000000000001" customHeight="1" thickBot="1" x14ac:dyDescent="0.25">
      <c r="A18" s="45">
        <v>5</v>
      </c>
      <c r="B18" s="46" t="s">
        <v>41</v>
      </c>
      <c r="C18" s="47">
        <v>81.83</v>
      </c>
      <c r="D18" s="45">
        <f t="shared" si="0"/>
        <v>49.097999999999999</v>
      </c>
      <c r="E18" s="48">
        <v>77.5</v>
      </c>
      <c r="F18" s="48">
        <f t="shared" si="1"/>
        <v>31</v>
      </c>
      <c r="G18" s="49">
        <f t="shared" si="2"/>
        <v>80.097999999999999</v>
      </c>
      <c r="H18" s="50" t="s">
        <v>69</v>
      </c>
      <c r="I18" s="52"/>
    </row>
    <row r="19" spans="1:13" ht="20.100000000000001" customHeight="1" thickBot="1" x14ac:dyDescent="0.25">
      <c r="A19" s="45">
        <v>6</v>
      </c>
      <c r="B19" s="46" t="s">
        <v>49</v>
      </c>
      <c r="C19" s="47">
        <v>84.09</v>
      </c>
      <c r="D19" s="45">
        <f t="shared" si="0"/>
        <v>50.454000000000001</v>
      </c>
      <c r="E19" s="48">
        <v>71.25</v>
      </c>
      <c r="F19" s="48">
        <f t="shared" si="1"/>
        <v>28.5</v>
      </c>
      <c r="G19" s="49">
        <f t="shared" si="2"/>
        <v>78.954000000000008</v>
      </c>
      <c r="H19" s="50" t="s">
        <v>69</v>
      </c>
      <c r="I19" s="52"/>
    </row>
    <row r="20" spans="1:13" ht="20.100000000000001" customHeight="1" thickBot="1" x14ac:dyDescent="0.25">
      <c r="A20" s="45">
        <v>7</v>
      </c>
      <c r="B20" s="52" t="s">
        <v>52</v>
      </c>
      <c r="C20" s="47">
        <v>82</v>
      </c>
      <c r="D20" s="45">
        <f t="shared" si="0"/>
        <v>49.199999999999996</v>
      </c>
      <c r="E20" s="48">
        <v>73.75</v>
      </c>
      <c r="F20" s="48">
        <f t="shared" si="1"/>
        <v>29.5</v>
      </c>
      <c r="G20" s="49">
        <f t="shared" si="2"/>
        <v>78.699999999999989</v>
      </c>
      <c r="H20" s="50" t="s">
        <v>69</v>
      </c>
      <c r="I20" s="52"/>
    </row>
    <row r="21" spans="1:13" ht="20.100000000000001" customHeight="1" thickBot="1" x14ac:dyDescent="0.25">
      <c r="A21" s="45">
        <v>8</v>
      </c>
      <c r="B21" s="52" t="s">
        <v>53</v>
      </c>
      <c r="C21" s="47">
        <v>74.39</v>
      </c>
      <c r="D21" s="45">
        <f t="shared" si="0"/>
        <v>44.634</v>
      </c>
      <c r="E21" s="48">
        <v>85</v>
      </c>
      <c r="F21" s="48">
        <f t="shared" si="1"/>
        <v>34</v>
      </c>
      <c r="G21" s="49">
        <f t="shared" si="2"/>
        <v>78.634</v>
      </c>
      <c r="H21" s="50" t="s">
        <v>69</v>
      </c>
      <c r="I21" s="52"/>
    </row>
    <row r="22" spans="1:13" ht="20.100000000000001" customHeight="1" thickBot="1" x14ac:dyDescent="0.25">
      <c r="A22" s="45">
        <v>9</v>
      </c>
      <c r="B22" s="52" t="s">
        <v>36</v>
      </c>
      <c r="C22" s="47">
        <v>79.95</v>
      </c>
      <c r="D22" s="45">
        <f t="shared" si="0"/>
        <v>47.97</v>
      </c>
      <c r="E22" s="48">
        <v>73.75</v>
      </c>
      <c r="F22" s="48">
        <f t="shared" si="1"/>
        <v>29.5</v>
      </c>
      <c r="G22" s="49">
        <f t="shared" si="2"/>
        <v>77.47</v>
      </c>
      <c r="H22" s="50" t="s">
        <v>69</v>
      </c>
      <c r="I22" s="52"/>
    </row>
    <row r="23" spans="1:13" ht="20.100000000000001" customHeight="1" thickBot="1" x14ac:dyDescent="0.25">
      <c r="A23" s="45">
        <v>10</v>
      </c>
      <c r="B23" s="52" t="s">
        <v>37</v>
      </c>
      <c r="C23" s="47">
        <v>84.85</v>
      </c>
      <c r="D23" s="45">
        <f t="shared" si="0"/>
        <v>50.91</v>
      </c>
      <c r="E23" s="48">
        <v>65</v>
      </c>
      <c r="F23" s="48">
        <f t="shared" si="1"/>
        <v>26</v>
      </c>
      <c r="G23" s="49">
        <f t="shared" si="2"/>
        <v>76.91</v>
      </c>
      <c r="H23" s="50" t="s">
        <v>69</v>
      </c>
      <c r="I23" s="52"/>
    </row>
    <row r="24" spans="1:13" ht="20.100000000000001" customHeight="1" thickBot="1" x14ac:dyDescent="0.25">
      <c r="A24" s="53">
        <v>11</v>
      </c>
      <c r="B24" s="57" t="s">
        <v>35</v>
      </c>
      <c r="C24" s="54">
        <v>80.48</v>
      </c>
      <c r="D24" s="53">
        <f t="shared" si="0"/>
        <v>48.288000000000004</v>
      </c>
      <c r="E24" s="55">
        <v>71.25</v>
      </c>
      <c r="F24" s="55">
        <f t="shared" si="1"/>
        <v>28.5</v>
      </c>
      <c r="G24" s="56">
        <f t="shared" si="2"/>
        <v>76.788000000000011</v>
      </c>
      <c r="H24" s="54" t="s">
        <v>70</v>
      </c>
      <c r="I24" s="57"/>
      <c r="M24" t="s">
        <v>68</v>
      </c>
    </row>
    <row r="25" spans="1:13" ht="20.100000000000001" customHeight="1" thickBot="1" x14ac:dyDescent="0.25">
      <c r="A25" s="53">
        <v>12</v>
      </c>
      <c r="B25" s="57" t="s">
        <v>43</v>
      </c>
      <c r="C25" s="54">
        <v>79.36</v>
      </c>
      <c r="D25" s="53">
        <f t="shared" si="0"/>
        <v>47.616</v>
      </c>
      <c r="E25" s="55">
        <v>72.5</v>
      </c>
      <c r="F25" s="55">
        <f t="shared" si="1"/>
        <v>29</v>
      </c>
      <c r="G25" s="56">
        <f t="shared" si="2"/>
        <v>76.616</v>
      </c>
      <c r="H25" s="54" t="s">
        <v>70</v>
      </c>
      <c r="I25" s="57"/>
    </row>
    <row r="26" spans="1:13" ht="20.100000000000001" customHeight="1" thickBot="1" x14ac:dyDescent="0.25">
      <c r="A26" s="53">
        <v>13</v>
      </c>
      <c r="B26" s="57" t="s">
        <v>42</v>
      </c>
      <c r="C26" s="54">
        <v>76.31</v>
      </c>
      <c r="D26" s="53">
        <f t="shared" si="0"/>
        <v>45.786000000000001</v>
      </c>
      <c r="E26" s="55">
        <v>76.25</v>
      </c>
      <c r="F26" s="55">
        <f t="shared" si="1"/>
        <v>30.5</v>
      </c>
      <c r="G26" s="56">
        <f t="shared" si="2"/>
        <v>76.286000000000001</v>
      </c>
      <c r="H26" s="54" t="s">
        <v>70</v>
      </c>
      <c r="I26" s="57"/>
    </row>
    <row r="27" spans="1:13" ht="20.100000000000001" customHeight="1" thickBot="1" x14ac:dyDescent="0.25">
      <c r="A27" s="53">
        <v>14</v>
      </c>
      <c r="B27" s="57" t="s">
        <v>45</v>
      </c>
      <c r="C27" s="54">
        <v>79.63</v>
      </c>
      <c r="D27" s="53">
        <f t="shared" si="0"/>
        <v>47.777999999999999</v>
      </c>
      <c r="E27" s="55">
        <v>71.25</v>
      </c>
      <c r="F27" s="55">
        <f t="shared" si="1"/>
        <v>28.5</v>
      </c>
      <c r="G27" s="56">
        <f t="shared" si="2"/>
        <v>76.277999999999992</v>
      </c>
      <c r="H27" s="54" t="s">
        <v>70</v>
      </c>
      <c r="I27" s="57"/>
    </row>
    <row r="28" spans="1:13" ht="20.100000000000001" customHeight="1" thickBot="1" x14ac:dyDescent="0.25">
      <c r="A28" s="53">
        <v>15</v>
      </c>
      <c r="B28" s="57" t="s">
        <v>65</v>
      </c>
      <c r="C28" s="54">
        <v>76.34</v>
      </c>
      <c r="D28" s="53">
        <f t="shared" si="0"/>
        <v>45.804000000000002</v>
      </c>
      <c r="E28" s="55">
        <v>75</v>
      </c>
      <c r="F28" s="55">
        <f t="shared" si="1"/>
        <v>30</v>
      </c>
      <c r="G28" s="56">
        <f t="shared" si="2"/>
        <v>75.804000000000002</v>
      </c>
      <c r="H28" s="54" t="s">
        <v>70</v>
      </c>
      <c r="I28" s="57"/>
    </row>
    <row r="29" spans="1:13" ht="20.100000000000001" customHeight="1" thickBot="1" x14ac:dyDescent="0.25">
      <c r="A29" s="53">
        <v>16</v>
      </c>
      <c r="B29" s="57" t="s">
        <v>47</v>
      </c>
      <c r="C29" s="54">
        <v>74.19</v>
      </c>
      <c r="D29" s="53">
        <f t="shared" si="0"/>
        <v>44.513999999999996</v>
      </c>
      <c r="E29" s="55">
        <v>77.5</v>
      </c>
      <c r="F29" s="55">
        <f t="shared" si="1"/>
        <v>31</v>
      </c>
      <c r="G29" s="56">
        <f t="shared" si="2"/>
        <v>75.513999999999996</v>
      </c>
      <c r="H29" s="54" t="s">
        <v>70</v>
      </c>
      <c r="I29" s="57"/>
    </row>
    <row r="30" spans="1:13" ht="20.100000000000001" customHeight="1" thickBot="1" x14ac:dyDescent="0.25">
      <c r="A30" s="53">
        <v>17</v>
      </c>
      <c r="B30" s="57" t="s">
        <v>57</v>
      </c>
      <c r="C30" s="54">
        <v>76.260000000000005</v>
      </c>
      <c r="D30" s="53">
        <f t="shared" si="0"/>
        <v>45.756</v>
      </c>
      <c r="E30" s="55">
        <v>73.75</v>
      </c>
      <c r="F30" s="55">
        <f t="shared" si="1"/>
        <v>29.5</v>
      </c>
      <c r="G30" s="56">
        <f t="shared" si="2"/>
        <v>75.256</v>
      </c>
      <c r="H30" s="54" t="s">
        <v>70</v>
      </c>
      <c r="I30" s="57"/>
    </row>
    <row r="31" spans="1:13" ht="20.100000000000001" customHeight="1" thickBot="1" x14ac:dyDescent="0.25">
      <c r="A31" s="53">
        <v>18</v>
      </c>
      <c r="B31" s="57" t="s">
        <v>46</v>
      </c>
      <c r="C31" s="54">
        <v>73.05</v>
      </c>
      <c r="D31" s="53">
        <f t="shared" si="0"/>
        <v>43.83</v>
      </c>
      <c r="E31" s="55">
        <v>77.5</v>
      </c>
      <c r="F31" s="55">
        <f t="shared" si="1"/>
        <v>31</v>
      </c>
      <c r="G31" s="56">
        <f t="shared" si="2"/>
        <v>74.83</v>
      </c>
      <c r="H31" s="54" t="s">
        <v>70</v>
      </c>
      <c r="I31" s="57"/>
    </row>
    <row r="32" spans="1:13" ht="20.100000000000001" customHeight="1" thickBot="1" x14ac:dyDescent="0.25">
      <c r="A32" s="53">
        <v>19</v>
      </c>
      <c r="B32" s="57" t="s">
        <v>64</v>
      </c>
      <c r="C32" s="54">
        <v>74.27</v>
      </c>
      <c r="D32" s="53">
        <f t="shared" si="0"/>
        <v>44.561999999999998</v>
      </c>
      <c r="E32" s="55">
        <v>72.5</v>
      </c>
      <c r="F32" s="55">
        <f t="shared" si="1"/>
        <v>29</v>
      </c>
      <c r="G32" s="56">
        <f t="shared" si="2"/>
        <v>73.561999999999998</v>
      </c>
      <c r="H32" s="54" t="s">
        <v>70</v>
      </c>
      <c r="I32" s="57"/>
    </row>
    <row r="33" spans="1:9" ht="20.100000000000001" customHeight="1" thickBot="1" x14ac:dyDescent="0.25">
      <c r="A33" s="53">
        <v>20</v>
      </c>
      <c r="B33" s="57" t="s">
        <v>51</v>
      </c>
      <c r="C33" s="54">
        <v>76.16</v>
      </c>
      <c r="D33" s="53">
        <f t="shared" si="0"/>
        <v>45.695999999999998</v>
      </c>
      <c r="E33" s="55">
        <v>66.25</v>
      </c>
      <c r="F33" s="55">
        <f t="shared" si="1"/>
        <v>26.5</v>
      </c>
      <c r="G33" s="56">
        <f t="shared" si="2"/>
        <v>72.195999999999998</v>
      </c>
      <c r="H33" s="54" t="s">
        <v>70</v>
      </c>
      <c r="I33" s="57"/>
    </row>
    <row r="34" spans="1:9" ht="20.100000000000001" customHeight="1" thickBot="1" x14ac:dyDescent="0.25">
      <c r="A34" s="53">
        <v>21</v>
      </c>
      <c r="B34" s="57" t="s">
        <v>56</v>
      </c>
      <c r="C34" s="54">
        <v>79.47</v>
      </c>
      <c r="D34" s="53">
        <f t="shared" si="0"/>
        <v>47.681999999999995</v>
      </c>
      <c r="E34" s="55">
        <v>61.25</v>
      </c>
      <c r="F34" s="55">
        <f t="shared" si="1"/>
        <v>24.5</v>
      </c>
      <c r="G34" s="56">
        <f t="shared" si="2"/>
        <v>72.181999999999988</v>
      </c>
      <c r="H34" s="54" t="s">
        <v>70</v>
      </c>
      <c r="I34" s="57"/>
    </row>
    <row r="35" spans="1:9" ht="20.100000000000001" customHeight="1" thickBot="1" x14ac:dyDescent="0.25">
      <c r="A35" s="53">
        <v>22</v>
      </c>
      <c r="B35" s="57" t="s">
        <v>44</v>
      </c>
      <c r="C35" s="54">
        <v>74.28</v>
      </c>
      <c r="D35" s="53">
        <f t="shared" si="0"/>
        <v>44.567999999999998</v>
      </c>
      <c r="E35" s="55">
        <v>62.5</v>
      </c>
      <c r="F35" s="55">
        <f t="shared" si="1"/>
        <v>25</v>
      </c>
      <c r="G35" s="56">
        <f t="shared" si="2"/>
        <v>69.567999999999998</v>
      </c>
      <c r="H35" s="54" t="s">
        <v>70</v>
      </c>
      <c r="I35" s="57"/>
    </row>
    <row r="36" spans="1:9" ht="20.100000000000001" customHeight="1" thickBot="1" x14ac:dyDescent="0.25">
      <c r="A36" s="53">
        <v>23</v>
      </c>
      <c r="B36" s="57" t="s">
        <v>61</v>
      </c>
      <c r="C36" s="54">
        <v>74.06</v>
      </c>
      <c r="D36" s="53">
        <f t="shared" si="0"/>
        <v>44.436</v>
      </c>
      <c r="E36" s="55">
        <v>62.5</v>
      </c>
      <c r="F36" s="55">
        <f t="shared" si="1"/>
        <v>25</v>
      </c>
      <c r="G36" s="56">
        <f t="shared" si="2"/>
        <v>69.436000000000007</v>
      </c>
      <c r="H36" s="54" t="s">
        <v>70</v>
      </c>
      <c r="I36" s="57"/>
    </row>
    <row r="37" spans="1:9" ht="20.100000000000001" customHeight="1" thickBot="1" x14ac:dyDescent="0.25">
      <c r="A37" s="53">
        <v>24</v>
      </c>
      <c r="B37" s="57" t="s">
        <v>55</v>
      </c>
      <c r="C37" s="54">
        <v>75.88</v>
      </c>
      <c r="D37" s="53">
        <f t="shared" si="0"/>
        <v>45.527999999999999</v>
      </c>
      <c r="E37" s="55">
        <v>57.5</v>
      </c>
      <c r="F37" s="55">
        <f t="shared" si="1"/>
        <v>23</v>
      </c>
      <c r="G37" s="56">
        <f t="shared" si="2"/>
        <v>68.527999999999992</v>
      </c>
      <c r="H37" s="54" t="s">
        <v>70</v>
      </c>
      <c r="I37" s="57"/>
    </row>
    <row r="38" spans="1:9" ht="20.100000000000001" customHeight="1" thickBot="1" x14ac:dyDescent="0.25">
      <c r="A38" s="53">
        <v>25</v>
      </c>
      <c r="B38" s="57" t="s">
        <v>40</v>
      </c>
      <c r="C38" s="54">
        <v>72.55</v>
      </c>
      <c r="D38" s="53">
        <f t="shared" si="0"/>
        <v>43.529999999999994</v>
      </c>
      <c r="E38" s="55">
        <v>61.25</v>
      </c>
      <c r="F38" s="55">
        <f t="shared" si="1"/>
        <v>24.5</v>
      </c>
      <c r="G38" s="56">
        <f t="shared" si="2"/>
        <v>68.03</v>
      </c>
      <c r="H38" s="54" t="s">
        <v>70</v>
      </c>
      <c r="I38" s="57"/>
    </row>
    <row r="39" spans="1:9" ht="20.100000000000001" customHeight="1" thickBot="1" x14ac:dyDescent="0.25">
      <c r="A39" s="53">
        <v>26</v>
      </c>
      <c r="B39" s="57" t="s">
        <v>58</v>
      </c>
      <c r="C39" s="54">
        <v>79.7</v>
      </c>
      <c r="D39" s="53">
        <f t="shared" si="0"/>
        <v>47.82</v>
      </c>
      <c r="E39" s="55">
        <v>50</v>
      </c>
      <c r="F39" s="55">
        <f t="shared" si="1"/>
        <v>20</v>
      </c>
      <c r="G39" s="56">
        <f t="shared" si="2"/>
        <v>67.819999999999993</v>
      </c>
      <c r="H39" s="54" t="s">
        <v>70</v>
      </c>
      <c r="I39" s="57"/>
    </row>
    <row r="40" spans="1:9" ht="20.100000000000001" customHeight="1" thickBot="1" x14ac:dyDescent="0.25">
      <c r="A40" s="53">
        <v>27</v>
      </c>
      <c r="B40" s="58" t="s">
        <v>31</v>
      </c>
      <c r="C40" s="59">
        <v>75.03</v>
      </c>
      <c r="D40" s="53">
        <f t="shared" si="0"/>
        <v>45.018000000000001</v>
      </c>
      <c r="E40" s="55">
        <v>55</v>
      </c>
      <c r="F40" s="55">
        <f t="shared" si="1"/>
        <v>22</v>
      </c>
      <c r="G40" s="56">
        <f t="shared" si="2"/>
        <v>67.018000000000001</v>
      </c>
      <c r="H40" s="54" t="s">
        <v>70</v>
      </c>
      <c r="I40" s="60"/>
    </row>
    <row r="41" spans="1:9" ht="20.100000000000001" customHeight="1" thickBot="1" x14ac:dyDescent="0.25">
      <c r="A41" s="53">
        <v>28</v>
      </c>
      <c r="B41" s="57" t="s">
        <v>54</v>
      </c>
      <c r="C41" s="54">
        <v>73.98</v>
      </c>
      <c r="D41" s="53">
        <f t="shared" si="0"/>
        <v>44.387999999999998</v>
      </c>
      <c r="E41" s="55">
        <v>56.25</v>
      </c>
      <c r="F41" s="55">
        <f t="shared" si="1"/>
        <v>22.5</v>
      </c>
      <c r="G41" s="56">
        <f t="shared" si="2"/>
        <v>66.888000000000005</v>
      </c>
      <c r="H41" s="54" t="s">
        <v>70</v>
      </c>
      <c r="I41" s="57"/>
    </row>
    <row r="42" spans="1:9" ht="20.100000000000001" customHeight="1" thickBot="1" x14ac:dyDescent="0.25">
      <c r="A42" s="53">
        <v>29</v>
      </c>
      <c r="B42" s="57" t="s">
        <v>59</v>
      </c>
      <c r="C42" s="54">
        <v>73.66</v>
      </c>
      <c r="D42" s="53">
        <f t="shared" si="0"/>
        <v>44.195999999999998</v>
      </c>
      <c r="E42" s="55">
        <v>53.75</v>
      </c>
      <c r="F42" s="55">
        <f t="shared" si="1"/>
        <v>21.5</v>
      </c>
      <c r="G42" s="56">
        <f t="shared" si="2"/>
        <v>65.695999999999998</v>
      </c>
      <c r="H42" s="54" t="s">
        <v>70</v>
      </c>
      <c r="I42" s="57"/>
    </row>
    <row r="43" spans="1:9" ht="20.100000000000001" customHeight="1" thickBot="1" x14ac:dyDescent="0.25">
      <c r="A43" s="53">
        <v>30</v>
      </c>
      <c r="B43" s="57" t="s">
        <v>33</v>
      </c>
      <c r="C43" s="54">
        <v>74.17</v>
      </c>
      <c r="D43" s="53">
        <f t="shared" si="0"/>
        <v>44.502000000000002</v>
      </c>
      <c r="E43" s="55">
        <v>51.25</v>
      </c>
      <c r="F43" s="55">
        <f t="shared" si="1"/>
        <v>20.5</v>
      </c>
      <c r="G43" s="56">
        <f t="shared" si="2"/>
        <v>65.00200000000001</v>
      </c>
      <c r="H43" s="54" t="s">
        <v>70</v>
      </c>
      <c r="I43" s="57"/>
    </row>
    <row r="44" spans="1:9" ht="20.100000000000001" customHeight="1" thickBot="1" x14ac:dyDescent="0.25">
      <c r="A44" s="53">
        <v>31</v>
      </c>
      <c r="B44" s="57" t="s">
        <v>34</v>
      </c>
      <c r="C44" s="54">
        <v>70.22</v>
      </c>
      <c r="D44" s="53">
        <f t="shared" si="0"/>
        <v>42.131999999999998</v>
      </c>
      <c r="E44" s="55">
        <v>56.25</v>
      </c>
      <c r="F44" s="55">
        <f t="shared" si="1"/>
        <v>22.5</v>
      </c>
      <c r="G44" s="56">
        <f t="shared" si="2"/>
        <v>64.632000000000005</v>
      </c>
      <c r="H44" s="54" t="s">
        <v>70</v>
      </c>
      <c r="I44" s="57"/>
    </row>
    <row r="45" spans="1:9" ht="20.100000000000001" customHeight="1" thickBot="1" x14ac:dyDescent="0.25">
      <c r="A45" s="53">
        <v>32</v>
      </c>
      <c r="B45" s="57" t="s">
        <v>63</v>
      </c>
      <c r="C45" s="54"/>
      <c r="D45" s="53">
        <f t="shared" si="0"/>
        <v>0</v>
      </c>
      <c r="E45" s="55"/>
      <c r="F45" s="55">
        <f t="shared" si="1"/>
        <v>0</v>
      </c>
      <c r="G45" s="56">
        <f t="shared" si="2"/>
        <v>0</v>
      </c>
      <c r="H45" s="54" t="s">
        <v>66</v>
      </c>
      <c r="I45" s="57" t="s">
        <v>67</v>
      </c>
    </row>
    <row r="46" spans="1:9" ht="20.100000000000001" customHeight="1" thickBot="1" x14ac:dyDescent="0.25">
      <c r="A46" s="53">
        <v>33</v>
      </c>
      <c r="B46" s="57" t="s">
        <v>48</v>
      </c>
      <c r="C46" s="54"/>
      <c r="D46" s="53">
        <f t="shared" si="0"/>
        <v>0</v>
      </c>
      <c r="E46" s="55"/>
      <c r="F46" s="55">
        <f t="shared" si="1"/>
        <v>0</v>
      </c>
      <c r="G46" s="56">
        <f t="shared" si="2"/>
        <v>0</v>
      </c>
      <c r="H46" s="54" t="s">
        <v>66</v>
      </c>
      <c r="I46" s="57" t="s">
        <v>67</v>
      </c>
    </row>
    <row r="47" spans="1:9" ht="20.100000000000001" customHeight="1" thickBot="1" x14ac:dyDescent="0.25">
      <c r="A47" s="53">
        <v>34</v>
      </c>
      <c r="B47" s="58" t="s">
        <v>32</v>
      </c>
      <c r="C47" s="54"/>
      <c r="D47" s="54">
        <f t="shared" si="0"/>
        <v>0</v>
      </c>
      <c r="E47" s="55"/>
      <c r="F47" s="55">
        <f t="shared" si="1"/>
        <v>0</v>
      </c>
      <c r="G47" s="54">
        <f t="shared" si="2"/>
        <v>0</v>
      </c>
      <c r="H47" s="54" t="s">
        <v>66</v>
      </c>
      <c r="I47" s="57" t="s">
        <v>67</v>
      </c>
    </row>
    <row r="48" spans="1:9" ht="20.100000000000001" customHeight="1" thickBot="1" x14ac:dyDescent="0.25">
      <c r="A48" s="53">
        <v>35</v>
      </c>
      <c r="B48" s="57" t="s">
        <v>38</v>
      </c>
      <c r="C48" s="54"/>
      <c r="D48" s="54">
        <f t="shared" si="0"/>
        <v>0</v>
      </c>
      <c r="E48" s="55"/>
      <c r="F48" s="55">
        <f t="shared" si="1"/>
        <v>0</v>
      </c>
      <c r="G48" s="54">
        <f t="shared" si="2"/>
        <v>0</v>
      </c>
      <c r="H48" s="54" t="s">
        <v>66</v>
      </c>
      <c r="I48" s="57" t="s">
        <v>67</v>
      </c>
    </row>
    <row r="49" spans="1:9" x14ac:dyDescent="0.2">
      <c r="A49" s="5"/>
      <c r="B49" s="6"/>
      <c r="C49" s="5"/>
      <c r="D49" s="5"/>
      <c r="E49" s="5"/>
      <c r="F49" s="5"/>
      <c r="G49" s="7"/>
      <c r="H49" s="6"/>
      <c r="I49" s="6"/>
    </row>
    <row r="51" spans="1:9" ht="13.5" x14ac:dyDescent="0.2">
      <c r="A51" s="21" t="s">
        <v>19</v>
      </c>
      <c r="C51" s="24" t="s">
        <v>72</v>
      </c>
    </row>
    <row r="52" spans="1:9" ht="13.5" x14ac:dyDescent="0.2">
      <c r="A52" s="21"/>
      <c r="B52" t="s">
        <v>71</v>
      </c>
    </row>
    <row r="53" spans="1:9" ht="13.5" x14ac:dyDescent="0.2">
      <c r="A53" s="21"/>
    </row>
  </sheetData>
  <autoFilter ref="A13:I48">
    <sortState ref="A14:I48">
      <sortCondition descending="1" ref="G13:G48"/>
    </sortState>
  </autoFilter>
  <mergeCells count="18">
    <mergeCell ref="A12:I12"/>
    <mergeCell ref="A11:B11"/>
    <mergeCell ref="A10:B10"/>
    <mergeCell ref="C10:F10"/>
    <mergeCell ref="C11:F11"/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</mergeCells>
  <pageMargins left="0.23622047244094491" right="0.23622047244094491" top="0.15748031496062992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2018-01-04T11:20:33Z</cp:lastPrinted>
  <dcterms:created xsi:type="dcterms:W3CDTF">2017-01-05T13:24:04Z</dcterms:created>
  <dcterms:modified xsi:type="dcterms:W3CDTF">2018-01-08T05:53:49Z</dcterms:modified>
</cp:coreProperties>
</file>