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31.12.20219 tarihli Arş.Gör İlanı Ön Değerlendirme Sonuçları\"/>
    </mc:Choice>
  </mc:AlternateContent>
  <bookViews>
    <workbookView xWindow="0" yWindow="0" windowWidth="28680" windowHeight="12375"/>
  </bookViews>
  <sheets>
    <sheet name="Sheet1" sheetId="1" r:id="rId1"/>
  </sheets>
  <definedNames>
    <definedName name="_xlnm._FilterDatabase" localSheetId="0" hidden="1">Sheet1!$A$13:$I$25</definedName>
  </definedNames>
  <calcPr calcId="152511"/>
</workbook>
</file>

<file path=xl/calcChain.xml><?xml version="1.0" encoding="utf-8"?>
<calcChain xmlns="http://schemas.openxmlformats.org/spreadsheetml/2006/main">
  <c r="D21" i="1" l="1"/>
  <c r="F21" i="1"/>
  <c r="D18" i="1" l="1"/>
  <c r="F18" i="1"/>
  <c r="D23" i="1"/>
  <c r="F23" i="1"/>
  <c r="D14" i="1"/>
  <c r="F14" i="1"/>
  <c r="D17" i="1"/>
  <c r="F17" i="1"/>
  <c r="D24" i="1"/>
  <c r="F24" i="1"/>
  <c r="D16" i="1"/>
  <c r="F16" i="1"/>
  <c r="D19" i="1"/>
  <c r="F19" i="1"/>
  <c r="D15" i="1"/>
  <c r="F15" i="1"/>
  <c r="D25" i="1"/>
  <c r="F25" i="1"/>
  <c r="D20" i="1"/>
  <c r="F20" i="1"/>
  <c r="D22" i="1"/>
  <c r="F22" i="1"/>
  <c r="G25" i="1" l="1"/>
  <c r="G17" i="1"/>
  <c r="G22" i="1"/>
  <c r="G18" i="1"/>
  <c r="G24" i="1"/>
  <c r="G14" i="1"/>
  <c r="G20" i="1"/>
  <c r="G16" i="1"/>
  <c r="G23" i="1"/>
  <c r="G21" i="1"/>
  <c r="G19" i="1"/>
  <c r="G15" i="1"/>
</calcChain>
</file>

<file path=xl/sharedStrings.xml><?xml version="1.0" encoding="utf-8"?>
<sst xmlns="http://schemas.openxmlformats.org/spreadsheetml/2006/main" count="68" uniqueCount="56">
  <si>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</si>
  <si>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</si>
  <si>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</si>
  <si>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</si>
  <si>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sz val="9"/>
        <rFont val="Times New Roman"/>
        <family val="1"/>
        <charset val="162"/>
      </rPr>
      <t>1</t>
    </r>
  </si>
  <si>
    <r>
      <rPr>
        <sz val="9"/>
        <rFont val="Times New Roman"/>
        <family val="1"/>
        <charset val="162"/>
      </rPr>
      <t>2</t>
    </r>
  </si>
  <si>
    <r>
      <rPr>
        <sz val="9"/>
        <rFont val="Times New Roman"/>
        <family val="1"/>
        <charset val="162"/>
      </rPr>
      <t>3</t>
    </r>
  </si>
  <si>
    <r>
      <rPr>
        <sz val="9"/>
        <rFont val="Times New Roman"/>
        <family val="1"/>
        <charset val="162"/>
      </rPr>
      <t>4</t>
    </r>
  </si>
  <si>
    <r>
      <rPr>
        <sz val="9"/>
        <rFont val="Times New Roman"/>
        <family val="1"/>
        <charset val="162"/>
      </rPr>
      <t>5</t>
    </r>
  </si>
  <si>
    <r>
      <rPr>
        <sz val="9"/>
        <rFont val="Times New Roman"/>
        <family val="1"/>
        <charset val="162"/>
      </rPr>
      <t>6</t>
    </r>
  </si>
  <si>
    <r>
      <rPr>
        <sz val="9"/>
        <rFont val="Times New Roman"/>
        <family val="1"/>
        <charset val="162"/>
      </rPr>
      <t>7</t>
    </r>
  </si>
  <si>
    <r>
      <rPr>
        <sz val="9"/>
        <rFont val="Times New Roman"/>
        <family val="1"/>
        <charset val="162"/>
      </rPr>
      <t>8</t>
    </r>
  </si>
  <si>
    <r>
      <rPr>
        <sz val="9"/>
        <rFont val="Times New Roman"/>
        <family val="1"/>
        <charset val="162"/>
      </rPr>
      <t>9</t>
    </r>
  </si>
  <si>
    <r>
      <rPr>
        <sz val="9"/>
        <rFont val="Times New Roman"/>
        <family val="1"/>
        <charset val="162"/>
      </rPr>
      <t>10</t>
    </r>
  </si>
  <si>
    <r>
      <rPr>
        <sz val="9"/>
        <rFont val="Times New Roman"/>
        <family val="1"/>
        <charset val="162"/>
      </rPr>
      <t>11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</si>
  <si>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</si>
  <si>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</si>
  <si>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</si>
  <si>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</si>
  <si>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</si>
  <si>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</si>
  <si>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</si>
  <si>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</si>
  <si>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</si>
  <si>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</si>
  <si>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</si>
  <si>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</si>
  <si>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</si>
  <si>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</si>
  <si>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</si>
  <si>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</si>
  <si>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>Araştırma Görevlisi</t>
  </si>
  <si>
    <t xml:space="preserve">İlan No  :  </t>
  </si>
  <si>
    <t xml:space="preserve">Duyuru Baş. Tar. : </t>
  </si>
  <si>
    <t xml:space="preserve">Son Başvuru Tar. : </t>
  </si>
  <si>
    <t xml:space="preserve">Sınav Giriş Tar. : </t>
  </si>
  <si>
    <t xml:space="preserve">Sonuç Açık. Tar. : </t>
  </si>
  <si>
    <t xml:space="preserve">Ön Değerl. Tar. : </t>
  </si>
  <si>
    <t>Geçersiz Başvuru</t>
  </si>
  <si>
    <t>Çağrı BULUT</t>
  </si>
  <si>
    <t>Elif ERDOĞAN</t>
  </si>
  <si>
    <t>Oğuz Kaan ÇİNİCİ</t>
  </si>
  <si>
    <t>ENERJİ SİSTEMLERİ MÜHENDİSLİĞİ</t>
  </si>
  <si>
    <t>Abdullah YAMAN</t>
  </si>
  <si>
    <t>Şevval ŞENGÜL</t>
  </si>
  <si>
    <t>Erdinç KURŞUN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</si>
  <si>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Fakültelerin Enerji Sistemleri Mühendisliği bölümü lisans mezunu olmak ve Enerji Sistemleri Mühendisliği alanında tezli yüksek lisans yapıyor olmak.</t>
    </r>
  </si>
  <si>
    <t>Sadıka ŞİMŞEK</t>
  </si>
  <si>
    <t>Kadir ÖZTÜRK</t>
  </si>
  <si>
    <t>Kübra AKSOY</t>
  </si>
  <si>
    <t>İrem GÜL</t>
  </si>
  <si>
    <t>Umut YAĞCIOĞLU</t>
  </si>
  <si>
    <t>Mert ÖKTEN</t>
  </si>
  <si>
    <t xml:space="preserve">SINAVA GİRMEYE HAK KAZANDI </t>
  </si>
  <si>
    <t>İlan şartını sağlamıyor.</t>
  </si>
  <si>
    <t xml:space="preserve">Giriş Sınavı Yeri ve Tarihi:Taşkent Binası Enerji Sistemleri Mühendisliği Bölüm Toplantı Salonu A-244, 03.02.2020 Saat: 10:00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</si>
</sst>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1"/>
      <color theme="1"/>
      <name val="Calibri"/>
      <family val="2"/>
      <charset val="162"/>
      <scheme val="minor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11"/>
      <name val="Times New Roman"/>
      <family val="1"/>
      <charset val="162"/>
    </font>
    <font>
      <sz val="10"/>
      <name val="Arial"/>
      <family val="2"/>
      <charset val="162"/>
    </font>
    <font>
      <b/>
      <sz val="9"/>
      <color indexed="8"/>
      <name val="Times New Roman"/>
      <family val="1"/>
      <charset val="162"/>
    </font>
    <font>
      <b/>
      <sz val="11"/>
      <color indexed="8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2">
    <xf numFmtId="0" fontId="0" fillId="0" borderId="0"/>
    <xf numFmtId="0" fontId="1" fillId="0" borderId="19"/>
  </cellStyleXfs>
  <cellXfs count="51">
    <xf numFmtId="0" fontId="0" fillId="0" borderId="0" xfId="0"/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 inden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left"/>
    </xf>
    <xf numFmtId="0" fontId="0" fillId="0" borderId="19" xfId="0" applyBorder="1" applyAlignment="1">
      <alignment horizontal="left" indent="1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5" fillId="0" borderId="16" xfId="0" applyFont="1" applyBorder="1" applyAlignment="1">
      <alignment horizontal="left"/>
    </xf>
    <xf numFmtId="14" fontId="0" fillId="0" borderId="16" xfId="0" applyNumberFormat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left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6" fillId="2" borderId="16" xfId="1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7" fillId="2" borderId="16" xfId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topLeftCell="A7" workbookViewId="0">
      <selection activeCell="B29" sqref="B29"/>
    </sheetView>
  </sheetViews>
  <sheetFormatPr defaultRowHeight="12.75" x14ac:dyDescent="0.2"/>
  <cols>
    <col min="1" max="1" width="7" customWidth="1"/>
    <col min="2" max="2" width="28.140625" customWidth="1"/>
    <col min="3" max="3" width="9.140625" style="21"/>
    <col min="4" max="4" width="10.140625" customWidth="1"/>
    <col min="6" max="6" width="7.5703125" customWidth="1"/>
    <col min="7" max="7" width="10"/>
    <col min="8" max="8" width="26.5703125" customWidth="1"/>
    <col min="9" max="9" width="37.28515625" customWidth="1"/>
  </cols>
  <sheetData>
    <row r="1" spans="1:13" x14ac:dyDescent="0.2">
      <c r="A1" s="38" t="s">
        <v>0</v>
      </c>
      <c r="B1" s="38"/>
      <c r="C1" s="39"/>
      <c r="D1" s="38"/>
      <c r="E1" s="39"/>
      <c r="F1" s="38"/>
      <c r="G1" s="38"/>
      <c r="H1" s="38"/>
      <c r="I1" s="38"/>
    </row>
    <row r="2" spans="1:13" x14ac:dyDescent="0.2">
      <c r="A2" s="38" t="s">
        <v>1</v>
      </c>
      <c r="B2" s="38"/>
      <c r="C2" s="39"/>
      <c r="D2" s="38"/>
      <c r="E2" s="39"/>
      <c r="F2" s="38"/>
      <c r="G2" s="38"/>
      <c r="H2" s="38"/>
      <c r="I2" s="38"/>
    </row>
    <row r="3" spans="1:13" x14ac:dyDescent="0.2">
      <c r="A3" s="40" t="s">
        <v>24</v>
      </c>
      <c r="B3" s="38"/>
      <c r="C3" s="39"/>
      <c r="D3" s="38"/>
      <c r="E3" s="39"/>
      <c r="F3" s="38"/>
      <c r="G3" s="38"/>
      <c r="H3" s="38"/>
      <c r="I3" s="38"/>
    </row>
    <row r="4" spans="1:13" x14ac:dyDescent="0.2">
      <c r="A4" s="38" t="s">
        <v>2</v>
      </c>
      <c r="B4" s="38"/>
      <c r="C4" s="39"/>
      <c r="D4" s="38"/>
      <c r="E4" s="39"/>
      <c r="F4" s="38"/>
      <c r="G4" s="38"/>
      <c r="H4" s="38"/>
      <c r="I4" s="38"/>
    </row>
    <row r="5" spans="1:13" ht="13.5" thickBot="1" x14ac:dyDescent="0.25">
      <c r="A5" s="40"/>
      <c r="B5" s="38"/>
      <c r="C5" s="39"/>
      <c r="D5" s="38"/>
      <c r="E5" s="39"/>
      <c r="F5" s="38"/>
      <c r="G5" s="38"/>
      <c r="H5" s="38"/>
      <c r="I5" s="38"/>
    </row>
    <row r="6" spans="1:13" ht="20.100000000000001" customHeight="1" thickBot="1" x14ac:dyDescent="0.25">
      <c r="A6" s="41" t="s">
        <v>29</v>
      </c>
      <c r="B6" s="42"/>
      <c r="C6" s="43" t="s">
        <v>23</v>
      </c>
      <c r="D6" s="43"/>
      <c r="E6" s="43"/>
      <c r="F6" s="44"/>
      <c r="G6" s="23" t="s">
        <v>33</v>
      </c>
      <c r="H6" s="13"/>
      <c r="I6" s="26">
        <v>43830</v>
      </c>
    </row>
    <row r="7" spans="1:13" ht="20.100000000000001" customHeight="1" thickBot="1" x14ac:dyDescent="0.25">
      <c r="A7" s="41" t="s">
        <v>26</v>
      </c>
      <c r="B7" s="42"/>
      <c r="C7" s="43" t="s">
        <v>24</v>
      </c>
      <c r="D7" s="43"/>
      <c r="E7" s="43"/>
      <c r="F7" s="44"/>
      <c r="G7" s="22" t="s">
        <v>34</v>
      </c>
      <c r="H7" s="14"/>
      <c r="I7" s="26">
        <v>43845</v>
      </c>
    </row>
    <row r="8" spans="1:13" ht="20.100000000000001" customHeight="1" thickBot="1" x14ac:dyDescent="0.25">
      <c r="A8" s="36" t="s">
        <v>25</v>
      </c>
      <c r="B8" s="37"/>
      <c r="C8" s="45" t="s">
        <v>42</v>
      </c>
      <c r="D8" s="43"/>
      <c r="E8" s="43"/>
      <c r="F8" s="44"/>
      <c r="G8" s="24" t="s">
        <v>37</v>
      </c>
      <c r="H8" s="15"/>
      <c r="I8" s="26">
        <v>43857</v>
      </c>
      <c r="M8" s="20"/>
    </row>
    <row r="9" spans="1:13" ht="20.100000000000001" customHeight="1" thickBot="1" x14ac:dyDescent="0.25">
      <c r="A9" s="36" t="s">
        <v>30</v>
      </c>
      <c r="B9" s="37"/>
      <c r="C9" s="45">
        <v>1</v>
      </c>
      <c r="D9" s="43"/>
      <c r="E9" s="43"/>
      <c r="F9" s="44"/>
      <c r="G9" s="22" t="s">
        <v>35</v>
      </c>
      <c r="H9" s="15"/>
      <c r="I9" s="26">
        <v>43864</v>
      </c>
    </row>
    <row r="10" spans="1:13" ht="20.100000000000001" customHeight="1" thickBot="1" x14ac:dyDescent="0.25">
      <c r="A10" s="41" t="s">
        <v>28</v>
      </c>
      <c r="B10" s="42"/>
      <c r="C10" s="45" t="s">
        <v>31</v>
      </c>
      <c r="D10" s="43"/>
      <c r="E10" s="43"/>
      <c r="F10" s="44"/>
      <c r="G10" s="22" t="s">
        <v>36</v>
      </c>
      <c r="H10" s="14"/>
      <c r="I10" s="26">
        <v>43871</v>
      </c>
    </row>
    <row r="11" spans="1:13" ht="20.100000000000001" customHeight="1" thickBot="1" x14ac:dyDescent="0.25">
      <c r="A11" s="41" t="s">
        <v>27</v>
      </c>
      <c r="B11" s="50"/>
      <c r="C11" s="45">
        <v>4</v>
      </c>
      <c r="D11" s="43"/>
      <c r="E11" s="43"/>
      <c r="F11" s="44"/>
      <c r="G11" s="22" t="s">
        <v>32</v>
      </c>
      <c r="H11" s="14"/>
      <c r="I11" s="11">
        <v>30995</v>
      </c>
    </row>
    <row r="12" spans="1:13" ht="24" customHeight="1" thickBot="1" x14ac:dyDescent="0.25">
      <c r="A12" s="46" t="s">
        <v>46</v>
      </c>
      <c r="B12" s="47"/>
      <c r="C12" s="48"/>
      <c r="D12" s="47"/>
      <c r="E12" s="48"/>
      <c r="F12" s="47"/>
      <c r="G12" s="47"/>
      <c r="H12" s="47"/>
      <c r="I12" s="49"/>
    </row>
    <row r="13" spans="1:13" ht="23.25" customHeight="1" thickBot="1" x14ac:dyDescent="0.25">
      <c r="A13" s="1" t="s">
        <v>3</v>
      </c>
      <c r="B13" s="2" t="s">
        <v>15</v>
      </c>
      <c r="C13" s="11" t="s">
        <v>20</v>
      </c>
      <c r="D13" s="12" t="s">
        <v>16</v>
      </c>
      <c r="E13" s="10" t="s">
        <v>21</v>
      </c>
      <c r="F13" s="16" t="s">
        <v>22</v>
      </c>
      <c r="G13" s="3" t="s">
        <v>17</v>
      </c>
      <c r="H13" s="4" t="s">
        <v>18</v>
      </c>
      <c r="I13" s="4" t="s">
        <v>19</v>
      </c>
    </row>
    <row r="14" spans="1:13" ht="26.1" customHeight="1" thickBot="1" x14ac:dyDescent="0.25">
      <c r="A14" s="27" t="s">
        <v>4</v>
      </c>
      <c r="B14" s="28" t="s">
        <v>43</v>
      </c>
      <c r="C14" s="29">
        <v>87.136290000000002</v>
      </c>
      <c r="D14" s="27">
        <f t="shared" ref="D14:D25" si="0">PRODUCT(C14*0.6)</f>
        <v>52.281773999999999</v>
      </c>
      <c r="E14" s="30">
        <v>72.5</v>
      </c>
      <c r="F14" s="30">
        <f t="shared" ref="F14:F25" si="1">PRODUCT(E14*0.4)</f>
        <v>29</v>
      </c>
      <c r="G14" s="31">
        <f t="shared" ref="G14:G25" si="2">SUM(D14+F14)</f>
        <v>81.281773999999999</v>
      </c>
      <c r="H14" s="32" t="s">
        <v>53</v>
      </c>
      <c r="I14" s="33"/>
    </row>
    <row r="15" spans="1:13" ht="26.1" customHeight="1" thickBot="1" x14ac:dyDescent="0.25">
      <c r="A15" s="27" t="s">
        <v>5</v>
      </c>
      <c r="B15" s="28" t="s">
        <v>49</v>
      </c>
      <c r="C15" s="29">
        <v>81.722740000000002</v>
      </c>
      <c r="D15" s="27">
        <f t="shared" si="0"/>
        <v>49.033644000000002</v>
      </c>
      <c r="E15" s="30">
        <v>77.5</v>
      </c>
      <c r="F15" s="30">
        <f t="shared" si="1"/>
        <v>31</v>
      </c>
      <c r="G15" s="31">
        <f t="shared" si="2"/>
        <v>80.03364400000001</v>
      </c>
      <c r="H15" s="32" t="s">
        <v>53</v>
      </c>
      <c r="I15" s="33"/>
    </row>
    <row r="16" spans="1:13" ht="26.1" customHeight="1" thickBot="1" x14ac:dyDescent="0.25">
      <c r="A16" s="27" t="s">
        <v>6</v>
      </c>
      <c r="B16" s="28" t="s">
        <v>47</v>
      </c>
      <c r="C16" s="29">
        <v>84.128</v>
      </c>
      <c r="D16" s="27">
        <f t="shared" si="0"/>
        <v>50.476799999999997</v>
      </c>
      <c r="E16" s="30">
        <v>68.75</v>
      </c>
      <c r="F16" s="30">
        <f t="shared" si="1"/>
        <v>27.5</v>
      </c>
      <c r="G16" s="31">
        <f t="shared" si="2"/>
        <v>77.976799999999997</v>
      </c>
      <c r="H16" s="32" t="s">
        <v>53</v>
      </c>
      <c r="I16" s="33"/>
    </row>
    <row r="17" spans="1:9" ht="26.1" customHeight="1" thickBot="1" x14ac:dyDescent="0.25">
      <c r="A17" s="27" t="s">
        <v>7</v>
      </c>
      <c r="B17" s="28" t="s">
        <v>44</v>
      </c>
      <c r="C17" s="29">
        <v>77.038409999999999</v>
      </c>
      <c r="D17" s="27">
        <f t="shared" si="0"/>
        <v>46.223045999999997</v>
      </c>
      <c r="E17" s="30">
        <v>73.75</v>
      </c>
      <c r="F17" s="30">
        <f t="shared" si="1"/>
        <v>29.5</v>
      </c>
      <c r="G17" s="31">
        <f t="shared" si="2"/>
        <v>75.723045999999997</v>
      </c>
      <c r="H17" s="32" t="s">
        <v>53</v>
      </c>
      <c r="I17" s="33"/>
    </row>
    <row r="18" spans="1:9" ht="26.1" customHeight="1" thickBot="1" x14ac:dyDescent="0.25">
      <c r="A18" s="27" t="s">
        <v>8</v>
      </c>
      <c r="B18" s="28" t="s">
        <v>40</v>
      </c>
      <c r="C18" s="29">
        <v>71.838840000000005</v>
      </c>
      <c r="D18" s="27">
        <f t="shared" si="0"/>
        <v>43.103304000000001</v>
      </c>
      <c r="E18" s="30">
        <v>81.25</v>
      </c>
      <c r="F18" s="30">
        <f t="shared" si="1"/>
        <v>32.5</v>
      </c>
      <c r="G18" s="31">
        <f t="shared" si="2"/>
        <v>75.603304000000009</v>
      </c>
      <c r="H18" s="32" t="s">
        <v>53</v>
      </c>
      <c r="I18" s="34"/>
    </row>
    <row r="19" spans="1:9" ht="26.1" customHeight="1" thickBot="1" x14ac:dyDescent="0.25">
      <c r="A19" s="27" t="s">
        <v>9</v>
      </c>
      <c r="B19" s="28" t="s">
        <v>48</v>
      </c>
      <c r="C19" s="29">
        <v>76.229110000000006</v>
      </c>
      <c r="D19" s="27">
        <f t="shared" si="0"/>
        <v>45.737466000000005</v>
      </c>
      <c r="E19" s="30">
        <v>70</v>
      </c>
      <c r="F19" s="30">
        <f t="shared" si="1"/>
        <v>28</v>
      </c>
      <c r="G19" s="31">
        <f t="shared" si="2"/>
        <v>73.737466000000012</v>
      </c>
      <c r="H19" s="32" t="s">
        <v>53</v>
      </c>
      <c r="I19" s="33"/>
    </row>
    <row r="20" spans="1:9" ht="26.1" customHeight="1" thickBot="1" x14ac:dyDescent="0.25">
      <c r="A20" s="27" t="s">
        <v>10</v>
      </c>
      <c r="B20" s="33" t="s">
        <v>51</v>
      </c>
      <c r="C20" s="29">
        <v>71.349109999999996</v>
      </c>
      <c r="D20" s="27">
        <f t="shared" si="0"/>
        <v>42.809465999999993</v>
      </c>
      <c r="E20" s="30">
        <v>72.5</v>
      </c>
      <c r="F20" s="30">
        <f t="shared" si="1"/>
        <v>29</v>
      </c>
      <c r="G20" s="31">
        <f t="shared" si="2"/>
        <v>71.809465999999986</v>
      </c>
      <c r="H20" s="32" t="s">
        <v>53</v>
      </c>
      <c r="I20" s="33"/>
    </row>
    <row r="21" spans="1:9" ht="26.1" customHeight="1" thickBot="1" x14ac:dyDescent="0.25">
      <c r="A21" s="27" t="s">
        <v>11</v>
      </c>
      <c r="B21" s="33" t="s">
        <v>39</v>
      </c>
      <c r="C21" s="29">
        <v>82.730339999999998</v>
      </c>
      <c r="D21" s="27">
        <f t="shared" si="0"/>
        <v>49.638203999999995</v>
      </c>
      <c r="E21" s="30">
        <v>53.75</v>
      </c>
      <c r="F21" s="30">
        <f t="shared" si="1"/>
        <v>21.5</v>
      </c>
      <c r="G21" s="31">
        <f t="shared" si="2"/>
        <v>71.138204000000002</v>
      </c>
      <c r="H21" s="32" t="s">
        <v>53</v>
      </c>
      <c r="I21" s="35"/>
    </row>
    <row r="22" spans="1:9" ht="26.1" customHeight="1" thickBot="1" x14ac:dyDescent="0.25">
      <c r="A22" s="27" t="s">
        <v>12</v>
      </c>
      <c r="B22" s="33" t="s">
        <v>52</v>
      </c>
      <c r="C22" s="29">
        <v>79.972329999999999</v>
      </c>
      <c r="D22" s="27">
        <f t="shared" si="0"/>
        <v>47.983398000000001</v>
      </c>
      <c r="E22" s="30">
        <v>57.5</v>
      </c>
      <c r="F22" s="30">
        <f t="shared" si="1"/>
        <v>23</v>
      </c>
      <c r="G22" s="31">
        <f t="shared" si="2"/>
        <v>70.983397999999994</v>
      </c>
      <c r="H22" s="32" t="s">
        <v>53</v>
      </c>
      <c r="I22" s="33"/>
    </row>
    <row r="23" spans="1:9" ht="26.1" customHeight="1" thickBot="1" x14ac:dyDescent="0.25">
      <c r="A23" s="27" t="s">
        <v>13</v>
      </c>
      <c r="B23" s="33" t="s">
        <v>41</v>
      </c>
      <c r="C23" s="29">
        <v>75.887510000000006</v>
      </c>
      <c r="D23" s="27">
        <f t="shared" si="0"/>
        <v>45.532506000000005</v>
      </c>
      <c r="E23" s="30">
        <v>62.5</v>
      </c>
      <c r="F23" s="30">
        <f t="shared" si="1"/>
        <v>25</v>
      </c>
      <c r="G23" s="31">
        <f t="shared" si="2"/>
        <v>70.532506000000012</v>
      </c>
      <c r="H23" s="32" t="s">
        <v>53</v>
      </c>
      <c r="I23" s="33"/>
    </row>
    <row r="24" spans="1:9" ht="20.100000000000001" customHeight="1" thickBot="1" x14ac:dyDescent="0.25">
      <c r="A24" s="5" t="s">
        <v>14</v>
      </c>
      <c r="B24" s="6" t="s">
        <v>45</v>
      </c>
      <c r="C24" s="18">
        <v>0</v>
      </c>
      <c r="D24" s="5">
        <f t="shared" si="0"/>
        <v>0</v>
      </c>
      <c r="E24" s="17">
        <v>0</v>
      </c>
      <c r="F24" s="17">
        <f t="shared" si="1"/>
        <v>0</v>
      </c>
      <c r="G24" s="19">
        <f t="shared" si="2"/>
        <v>0</v>
      </c>
      <c r="H24" s="25" t="s">
        <v>38</v>
      </c>
      <c r="I24" s="6" t="s">
        <v>54</v>
      </c>
    </row>
    <row r="25" spans="1:9" ht="20.100000000000001" customHeight="1" thickBot="1" x14ac:dyDescent="0.25">
      <c r="A25" s="5">
        <v>12</v>
      </c>
      <c r="B25" s="6" t="s">
        <v>50</v>
      </c>
      <c r="C25" s="18">
        <v>0</v>
      </c>
      <c r="D25" s="5">
        <f t="shared" si="0"/>
        <v>0</v>
      </c>
      <c r="E25" s="17">
        <v>0</v>
      </c>
      <c r="F25" s="17">
        <f t="shared" si="1"/>
        <v>0</v>
      </c>
      <c r="G25" s="19">
        <f t="shared" si="2"/>
        <v>0</v>
      </c>
      <c r="H25" s="25" t="s">
        <v>38</v>
      </c>
      <c r="I25" s="6" t="s">
        <v>54</v>
      </c>
    </row>
    <row r="26" spans="1:9" x14ac:dyDescent="0.2">
      <c r="A26" s="7"/>
      <c r="B26" s="8"/>
      <c r="C26" s="7"/>
      <c r="D26" s="7"/>
      <c r="E26" s="7"/>
      <c r="F26" s="7"/>
      <c r="G26" s="9"/>
      <c r="H26" s="8"/>
      <c r="I26" s="8"/>
    </row>
    <row r="28" spans="1:9" x14ac:dyDescent="0.2">
      <c r="B28" t="s">
        <v>55</v>
      </c>
    </row>
  </sheetData>
  <autoFilter ref="A13:I25"/>
  <sortState ref="B14:I25">
    <sortCondition descending="1" ref="G14:G25"/>
  </sortState>
  <mergeCells count="18">
    <mergeCell ref="A12:I12"/>
    <mergeCell ref="A11:B11"/>
    <mergeCell ref="A10:B10"/>
    <mergeCell ref="C10:F10"/>
    <mergeCell ref="C11:F11"/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</mergeCells>
  <pageMargins left="0.23622047244094491" right="0.23622047244094491" top="0.15748031496062992" bottom="0.35433070866141736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2020-01-22T12:58:03Z</cp:lastPrinted>
  <dcterms:created xsi:type="dcterms:W3CDTF">2017-01-05T13:24:04Z</dcterms:created>
  <dcterms:modified xsi:type="dcterms:W3CDTF">2020-01-27T08:04:47Z</dcterms:modified>
</cp:coreProperties>
</file>