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65"/>
  </bookViews>
  <sheets>
    <sheet name="FAK-YO-KONS. sonuç açıklama" sheetId="2" r:id="rId1"/>
  </sheets>
  <definedNames>
    <definedName name="_xlnm._FilterDatabase" localSheetId="0" hidden="1">'FAK-YO-KONS. sonuç açıklama'!$A$14:$L$21</definedName>
    <definedName name="_xlnm.Print_Area" localSheetId="0">'FAK-YO-KONS. sonuç açıklama'!$B$24:$J$24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8" i="2"/>
  <c r="F17" i="2"/>
  <c r="F15" i="2"/>
  <c r="F19" i="2"/>
  <c r="D16" i="2"/>
  <c r="D17" i="2"/>
  <c r="D15" i="2"/>
  <c r="D19" i="2"/>
  <c r="J17" i="2" l="1"/>
  <c r="J15" i="2"/>
  <c r="J19" i="2"/>
  <c r="H15" i="2" l="1"/>
  <c r="K15" i="2" s="1"/>
  <c r="H19" i="2"/>
  <c r="K19" i="2" s="1"/>
  <c r="H17" i="2" l="1"/>
  <c r="J16" i="2"/>
  <c r="H16" i="2"/>
  <c r="J18" i="2"/>
  <c r="H18" i="2"/>
  <c r="D18" i="2"/>
  <c r="K16" i="2" l="1"/>
  <c r="K18" i="2"/>
  <c r="K17" i="2"/>
</calcChain>
</file>

<file path=xl/sharedStrings.xml><?xml version="1.0" encoding="utf-8"?>
<sst xmlns="http://schemas.openxmlformats.org/spreadsheetml/2006/main" count="46" uniqueCount="44">
  <si>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</si>
  <si>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</si>
  <si>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</si>
  <si>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</si>
  <si>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</si>
  <si>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</si>
  <si>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</si>
  <si>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</si>
  <si>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</si>
  <si>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</si>
  <si>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</si>
  <si>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</si>
  <si>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</si>
  <si>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</si>
  <si>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</si>
  <si>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</si>
  <si>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</si>
  <si>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</si>
  <si>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</si>
  <si>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</si>
  <si>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</si>
  <si>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</si>
  <si>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</si>
  <si>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</si>
  <si>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</si>
  <si>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</si>
  <si>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</si>
  <si>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</si>
  <si>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</si>
  <si>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</si>
  <si>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</si>
  <si>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</si>
  <si>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</si>
  <si>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</si>
  <si>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</si>
  <si>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</si>
  <si>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</si>
  <si>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İzem LEBLEBİCİ</t>
  </si>
  <si>
    <t>Nurullah YÜKSEL</t>
  </si>
  <si>
    <t>Şükrü Kaan DOĞANAY</t>
  </si>
  <si>
    <t>Gizem DOĞAN</t>
  </si>
  <si>
    <t>Gülseren AVCI</t>
  </si>
  <si>
    <t>Endüstriyel Tasarım Mühendisliği</t>
  </si>
  <si>
    <t>Fakültelerin Endüstriyel Tasarım Mühendisliği bölümü lisans mezunu olmak ve Endüstriyel Tasarım Mühendisliği alanında tezli yükseklisans veya doktora yapıyor olmak.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</si>
</sst>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2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0" fontId="0" fillId="0" borderId="1" xfId="0" applyBorder="1" applyAlignment="1">
      <alignment horizontal="left"/>
    </xf>
    <xf numFmtId="165" fontId="8" fillId="6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2" fillId="0" borderId="0" xfId="1" applyFont="1"/>
    <xf numFmtId="0" fontId="10" fillId="0" borderId="1" xfId="1" applyFont="1" applyBorder="1" applyAlignment="1">
      <alignment horizontal="center"/>
    </xf>
    <xf numFmtId="0" fontId="4" fillId="7" borderId="0" xfId="1" applyFill="1"/>
    <xf numFmtId="0" fontId="1" fillId="0" borderId="1" xfId="0" applyFont="1" applyBorder="1" applyAlignment="1">
      <alignment horizontal="left"/>
    </xf>
    <xf numFmtId="0" fontId="4" fillId="7" borderId="0" xfId="1" applyFill="1" applyBorder="1"/>
    <xf numFmtId="0" fontId="0" fillId="7" borderId="0" xfId="0" applyFill="1" applyBorder="1" applyAlignment="1">
      <alignment horizontal="left"/>
    </xf>
    <xf numFmtId="164" fontId="8" fillId="7" borderId="0" xfId="1" applyNumberFormat="1" applyFont="1" applyFill="1" applyBorder="1" applyAlignment="1">
      <alignment horizontal="center" vertical="center"/>
    </xf>
    <xf numFmtId="165" fontId="8" fillId="7" borderId="0" xfId="1" applyNumberFormat="1" applyFont="1" applyFill="1" applyBorder="1" applyAlignment="1">
      <alignment horizontal="center" vertical="center"/>
    </xf>
    <xf numFmtId="0" fontId="9" fillId="7" borderId="0" xfId="1" applyFont="1" applyFill="1" applyBorder="1" applyAlignment="1">
      <alignment horizontal="center" vertical="center" wrapText="1"/>
    </xf>
    <xf numFmtId="0" fontId="4" fillId="0" borderId="0" xfId="1" applyBorder="1"/>
    <xf numFmtId="0" fontId="12" fillId="7" borderId="0" xfId="0" applyFont="1" applyFill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4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6"/>
  <sheetViews>
    <sheetView tabSelected="1" topLeftCell="A2" zoomScale="85" zoomScaleNormal="85" workbookViewId="0">
      <selection activeCell="N9" sqref="N9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6" ht="21" x14ac:dyDescent="0.35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6" ht="21" x14ac:dyDescent="0.35">
      <c r="A3" s="42" t="s">
        <v>20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6" ht="21" x14ac:dyDescent="0.35">
      <c r="A4" s="42" t="s">
        <v>21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6" ht="22.5" customHeight="1" x14ac:dyDescent="0.35">
      <c r="A5" s="42" t="s">
        <v>36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35.1" customHeight="1" thickBot="1" x14ac:dyDescent="0.3">
      <c r="A7" s="5" t="s">
        <v>2</v>
      </c>
      <c r="B7" s="35" t="s">
        <v>24</v>
      </c>
      <c r="C7" s="35"/>
      <c r="D7" s="35"/>
      <c r="E7" s="36" t="s">
        <v>31</v>
      </c>
      <c r="F7" s="37"/>
      <c r="G7" s="37"/>
      <c r="H7" s="38"/>
      <c r="I7" s="39">
        <v>43756</v>
      </c>
      <c r="J7" s="40"/>
      <c r="K7" s="40"/>
      <c r="L7" s="41"/>
    </row>
    <row r="8" spans="1:16" ht="35.1" customHeight="1" thickBot="1" x14ac:dyDescent="0.3">
      <c r="A8" s="5" t="s">
        <v>12</v>
      </c>
      <c r="B8" s="35" t="s">
        <v>23</v>
      </c>
      <c r="C8" s="35"/>
      <c r="D8" s="35"/>
      <c r="E8" s="36" t="s">
        <v>32</v>
      </c>
      <c r="F8" s="37"/>
      <c r="G8" s="37"/>
      <c r="H8" s="38"/>
      <c r="I8" s="39">
        <v>43770</v>
      </c>
      <c r="J8" s="37"/>
      <c r="K8" s="37"/>
      <c r="L8" s="38"/>
    </row>
    <row r="9" spans="1:16" ht="35.1" customHeight="1" thickBot="1" x14ac:dyDescent="0.3">
      <c r="A9" s="5" t="s">
        <v>3</v>
      </c>
      <c r="B9" s="34" t="s">
        <v>42</v>
      </c>
      <c r="C9" s="35"/>
      <c r="D9" s="35"/>
      <c r="E9" s="36" t="s">
        <v>33</v>
      </c>
      <c r="F9" s="37"/>
      <c r="G9" s="37"/>
      <c r="H9" s="38"/>
      <c r="I9" s="39">
        <v>43780</v>
      </c>
      <c r="J9" s="37"/>
      <c r="K9" s="37"/>
      <c r="L9" s="38"/>
    </row>
    <row r="10" spans="1:16" ht="35.1" customHeight="1" thickBot="1" x14ac:dyDescent="0.3">
      <c r="A10" s="5" t="s">
        <v>4</v>
      </c>
      <c r="B10" s="35"/>
      <c r="C10" s="35"/>
      <c r="D10" s="35"/>
      <c r="E10" s="36" t="s">
        <v>34</v>
      </c>
      <c r="F10" s="37"/>
      <c r="G10" s="37"/>
      <c r="H10" s="38"/>
      <c r="I10" s="39">
        <v>43787</v>
      </c>
      <c r="J10" s="37"/>
      <c r="K10" s="37"/>
      <c r="L10" s="38"/>
    </row>
    <row r="11" spans="1:16" ht="35.1" customHeight="1" thickBot="1" x14ac:dyDescent="0.3">
      <c r="A11" s="5" t="s">
        <v>5</v>
      </c>
      <c r="B11" s="35" t="s">
        <v>22</v>
      </c>
      <c r="C11" s="35"/>
      <c r="D11" s="35"/>
      <c r="E11" s="36" t="s">
        <v>35</v>
      </c>
      <c r="F11" s="37"/>
      <c r="G11" s="37"/>
      <c r="H11" s="38"/>
      <c r="I11" s="39">
        <v>43794</v>
      </c>
      <c r="J11" s="37"/>
      <c r="K11" s="37"/>
      <c r="L11" s="38"/>
      <c r="P11" s="15"/>
    </row>
    <row r="12" spans="1:16" ht="35.1" customHeight="1" thickBot="1" x14ac:dyDescent="0.3">
      <c r="A12" s="5" t="s">
        <v>6</v>
      </c>
      <c r="B12" s="35">
        <v>1</v>
      </c>
      <c r="C12" s="35"/>
      <c r="D12" s="35"/>
      <c r="E12" s="36" t="s">
        <v>7</v>
      </c>
      <c r="F12" s="37"/>
      <c r="G12" s="37"/>
      <c r="H12" s="38"/>
      <c r="I12" s="36">
        <v>4</v>
      </c>
      <c r="J12" s="37"/>
      <c r="K12" s="37"/>
      <c r="L12" s="38"/>
    </row>
    <row r="13" spans="1:16" ht="39.950000000000003" customHeight="1" thickBot="1" x14ac:dyDescent="0.3">
      <c r="A13" s="5" t="s">
        <v>8</v>
      </c>
      <c r="B13" s="34" t="s">
        <v>43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6" ht="59.25" customHeight="1" thickBot="1" x14ac:dyDescent="0.3">
      <c r="A14" s="19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2" t="s">
        <v>19</v>
      </c>
    </row>
    <row r="15" spans="1:16" ht="23.1" customHeight="1" thickBot="1" x14ac:dyDescent="0.3">
      <c r="A15" s="3">
        <v>1</v>
      </c>
      <c r="B15" s="26" t="s">
        <v>38</v>
      </c>
      <c r="C15" s="4">
        <v>87.412000000000006</v>
      </c>
      <c r="D15" s="4">
        <f>C15*30/100</f>
        <v>26.223600000000001</v>
      </c>
      <c r="E15" s="18">
        <v>90</v>
      </c>
      <c r="F15" s="18">
        <f>E15*10/100</f>
        <v>9</v>
      </c>
      <c r="G15" s="9">
        <v>90.9</v>
      </c>
      <c r="H15" s="9">
        <f>G15*30/100</f>
        <v>27.27</v>
      </c>
      <c r="I15" s="11">
        <v>64</v>
      </c>
      <c r="J15" s="11">
        <f>I15*30/100</f>
        <v>19.2</v>
      </c>
      <c r="K15" s="21">
        <f>SUM(D15,F15,H15,J15)</f>
        <v>81.693600000000004</v>
      </c>
      <c r="L15" s="24" t="s">
        <v>27</v>
      </c>
    </row>
    <row r="16" spans="1:16" ht="23.1" customHeight="1" thickBot="1" x14ac:dyDescent="0.3">
      <c r="A16" s="3">
        <v>2</v>
      </c>
      <c r="B16" s="26" t="s">
        <v>41</v>
      </c>
      <c r="C16" s="4">
        <v>81.290000000000006</v>
      </c>
      <c r="D16" s="4">
        <f>C16*30/100</f>
        <v>24.387000000000004</v>
      </c>
      <c r="E16" s="18">
        <v>76.25</v>
      </c>
      <c r="F16" s="18">
        <f>E16*10/100</f>
        <v>7.625</v>
      </c>
      <c r="G16" s="9">
        <v>73.63</v>
      </c>
      <c r="H16" s="9">
        <f>G16*30/100</f>
        <v>22.088999999999995</v>
      </c>
      <c r="I16" s="11">
        <v>40</v>
      </c>
      <c r="J16" s="11">
        <f>I16*30/100</f>
        <v>12</v>
      </c>
      <c r="K16" s="21">
        <f>SUM(D16,F16,H16,J16)</f>
        <v>66.100999999999999</v>
      </c>
      <c r="L16" s="24" t="s">
        <v>29</v>
      </c>
      <c r="N16" s="23" t="s">
        <v>30</v>
      </c>
    </row>
    <row r="17" spans="1:14" ht="23.1" customHeight="1" thickBot="1" x14ac:dyDescent="0.3">
      <c r="A17" s="3">
        <v>3</v>
      </c>
      <c r="B17" s="17" t="s">
        <v>39</v>
      </c>
      <c r="C17" s="4">
        <v>72.5</v>
      </c>
      <c r="D17" s="4">
        <f>C17*30/100</f>
        <v>21.75</v>
      </c>
      <c r="E17" s="18">
        <v>52.5</v>
      </c>
      <c r="F17" s="18">
        <f>E17*10/100</f>
        <v>5.25</v>
      </c>
      <c r="G17" s="9">
        <v>79.459999999999994</v>
      </c>
      <c r="H17" s="9">
        <f>G17*30/100</f>
        <v>23.837999999999997</v>
      </c>
      <c r="I17" s="11">
        <v>42</v>
      </c>
      <c r="J17" s="11">
        <f>I17*30/100</f>
        <v>12.6</v>
      </c>
      <c r="K17" s="14">
        <f>SUM(D17,F17,H17,J17)</f>
        <v>63.437999999999995</v>
      </c>
      <c r="L17" s="8" t="s">
        <v>28</v>
      </c>
    </row>
    <row r="18" spans="1:14" ht="23.1" customHeight="1" thickBot="1" x14ac:dyDescent="0.3">
      <c r="A18" s="3">
        <v>4</v>
      </c>
      <c r="B18" s="17" t="s">
        <v>40</v>
      </c>
      <c r="C18" s="4">
        <v>79.805000000000007</v>
      </c>
      <c r="D18" s="4">
        <f>C18*30/100</f>
        <v>23.941500000000001</v>
      </c>
      <c r="E18" s="18">
        <v>55</v>
      </c>
      <c r="F18" s="18">
        <f>E18*10/100</f>
        <v>5.5</v>
      </c>
      <c r="G18" s="9">
        <v>77.7</v>
      </c>
      <c r="H18" s="9">
        <f>G18*30/100</f>
        <v>23.31</v>
      </c>
      <c r="I18" s="11">
        <v>28</v>
      </c>
      <c r="J18" s="11">
        <f>I18*30/100</f>
        <v>8.4</v>
      </c>
      <c r="K18" s="14">
        <f>SUM(D18,F18,H18,J18)</f>
        <v>61.151499999999999</v>
      </c>
      <c r="L18" s="8" t="s">
        <v>28</v>
      </c>
      <c r="N18" s="16"/>
    </row>
    <row r="19" spans="1:14" ht="23.1" customHeight="1" thickBot="1" x14ac:dyDescent="0.3">
      <c r="A19" s="3">
        <v>5</v>
      </c>
      <c r="B19" s="17" t="s">
        <v>37</v>
      </c>
      <c r="C19" s="4">
        <v>72.87</v>
      </c>
      <c r="D19" s="4">
        <f>C19*30/100</f>
        <v>21.861000000000004</v>
      </c>
      <c r="E19" s="18">
        <v>56.25</v>
      </c>
      <c r="F19" s="18">
        <f>E19*10/100</f>
        <v>5.625</v>
      </c>
      <c r="G19" s="9">
        <v>86.46</v>
      </c>
      <c r="H19" s="9">
        <f>G19*30/100</f>
        <v>25.937999999999999</v>
      </c>
      <c r="I19" s="11">
        <v>22</v>
      </c>
      <c r="J19" s="11">
        <f>I19*30/100</f>
        <v>6.6</v>
      </c>
      <c r="K19" s="14">
        <f>SUM(D19,F19,H19,J19)</f>
        <v>60.024000000000008</v>
      </c>
      <c r="L19" s="8" t="s">
        <v>28</v>
      </c>
    </row>
    <row r="20" spans="1:14" s="25" customFormat="1" ht="23.1" customHeight="1" x14ac:dyDescent="0.25">
      <c r="A20" s="27"/>
      <c r="B20" s="28"/>
      <c r="C20" s="29"/>
      <c r="D20" s="29"/>
      <c r="E20" s="30"/>
      <c r="F20" s="30"/>
      <c r="G20" s="30"/>
      <c r="H20" s="30"/>
      <c r="I20" s="30"/>
      <c r="J20" s="30"/>
      <c r="K20" s="30"/>
      <c r="L20" s="31"/>
    </row>
    <row r="21" spans="1:14" s="25" customFormat="1" ht="23.1" customHeight="1" x14ac:dyDescent="0.25">
      <c r="L21" s="31"/>
    </row>
    <row r="22" spans="1:14" x14ac:dyDescent="0.25">
      <c r="L22" s="32"/>
    </row>
    <row r="23" spans="1:14" ht="15.75" x14ac:dyDescent="0.25"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4" ht="15.75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6" spans="1:14" x14ac:dyDescent="0.25">
      <c r="A26" s="20"/>
      <c r="B26" s="20"/>
      <c r="C26" s="20"/>
      <c r="D26" s="20"/>
      <c r="E26" s="20"/>
      <c r="F26" s="20"/>
      <c r="G26" s="20"/>
      <c r="H26" s="20"/>
      <c r="I26" s="20"/>
    </row>
  </sheetData>
  <autoFilter ref="A14:L21"/>
  <sortState ref="A15:L29">
    <sortCondition descending="1" ref="K1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2019-11-22T09:15:10Z</dcterms:modified>
</cp:coreProperties>
</file>