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50"/>
  </bookViews>
  <sheets>
    <sheet name="FAK-YO-KONS. sonuç açıklama" sheetId="2" r:id="rId1"/>
  </sheets>
  <definedNames>
    <definedName name="_xlnm.Print_Area" localSheetId="0">'FAK-YO-KONS. sonuç açıklama'!$A$1:$L$43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2" l="1"/>
  <c r="J17" i="2"/>
  <c r="J16" i="2"/>
  <c r="J20" i="2"/>
  <c r="J21" i="2"/>
  <c r="J22" i="2"/>
  <c r="J19" i="2"/>
  <c r="J15" i="2"/>
  <c r="H18" i="2"/>
  <c r="H17" i="2"/>
  <c r="H16" i="2"/>
  <c r="H20" i="2"/>
  <c r="H21" i="2"/>
  <c r="H22" i="2"/>
  <c r="H19" i="2"/>
  <c r="H15" i="2"/>
  <c r="F18" i="2"/>
  <c r="F17" i="2"/>
  <c r="F16" i="2"/>
  <c r="F20" i="2"/>
  <c r="F21" i="2"/>
  <c r="F22" i="2"/>
  <c r="F19" i="2"/>
  <c r="F15" i="2"/>
  <c r="D18" i="2"/>
  <c r="D17" i="2"/>
  <c r="D16" i="2"/>
  <c r="D20" i="2"/>
  <c r="D21" i="2"/>
  <c r="D22" i="2"/>
  <c r="D19" i="2"/>
  <c r="D15" i="2"/>
  <c r="K15" i="2" s="1"/>
  <c r="K18" i="2" l="1"/>
  <c r="K21" i="2"/>
  <c r="K17" i="2"/>
  <c r="K22" i="2"/>
  <c r="K20" i="2"/>
  <c r="K19" i="2"/>
  <c r="K16" i="2"/>
</calcChain>
</file>

<file path=xl/sharedStrings.xml><?xml version="1.0" encoding="utf-8"?>
<sst xmlns="http://schemas.openxmlformats.org/spreadsheetml/2006/main" count="53" uniqueCount="45">
  <si>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</si>
  <si>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</si>
  <si>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</si>
  <si>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</si>
  <si>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</si>
  <si>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</si>
  <si>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</si>
  <si>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</si>
  <si>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</si>
  <si>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</si>
  <si>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</si>
  <si>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</si>
  <si>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</si>
  <si>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</si>
  <si>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</si>
  <si>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</si>
  <si>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</si>
  <si>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</si>
  <si>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</si>
  <si>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</si>
  <si>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</si>
  <si>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</si>
  <si>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</si>
  <si>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</si>
  <si>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</si>
  <si>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</si>
  <si>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</si>
  <si>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r>
      <rPr>
        <b/>
        <sz val="11"/>
        <rFont val="Times New Roman"/>
        <family val="1"/>
        <charset val="162"/>
      </rPr>
      <t>Nur</t>
    </r>
    <r>
      <rPr>
        <b/>
        <sz val="11"/>
        <rFont val="Times New Roman"/>
        <family val="1"/>
        <charset val="162"/>
      </rPr>
      <t xml:space="preserve"> </t>
    </r>
    <r>
      <rPr>
        <b/>
        <sz val="11"/>
        <rFont val="Times New Roman"/>
        <family val="1"/>
        <charset val="162"/>
      </rPr>
      <t>Zeynep CENGİZ</t>
    </r>
  </si>
  <si>
    <t>Gülseren AVCI</t>
  </si>
  <si>
    <t>Yunus CANBEK</t>
  </si>
  <si>
    <t>Cansu KARDAŞ</t>
  </si>
  <si>
    <t>Gizem DOĞAN</t>
  </si>
  <si>
    <t>Merve Begüm ÇUHADAROĞLU</t>
  </si>
  <si>
    <t>İrem DUMAN</t>
  </si>
  <si>
    <t>Şükrü Kaan DOĞANAY</t>
  </si>
  <si>
    <t>TEKNOLOJİ FAKÜLTESİ</t>
  </si>
  <si>
    <t>Endüstriyel Tasarım Mühendisliği</t>
  </si>
  <si>
    <t>Araştırma Görevlisi</t>
  </si>
  <si>
    <t>ARAŞTIRMA GÖREVLİSİ KADROSU YERLEŞTİRME SONUÇLARI</t>
  </si>
  <si>
    <t>Fakültelerin Endüstriyel Tasarım Mühendisliği bölümü lisans mezunu olmak ve Endüstriyel Tasarım Mühendisliği alanında tezli yükseklisans yapıyor olmak.</t>
  </si>
  <si>
    <t>ATANMAYA HAK KAZANDI</t>
  </si>
  <si>
    <t>YEDEK</t>
  </si>
  <si>
    <t>KAZANAMADI</t>
  </si>
  <si>
    <t xml:space="preserve">    </t>
  </si>
  <si>
    <t>İLAN NO:31184   İLAN TARİHİ : 13.07.2020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</si>
</sst>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34">
    <xf numFmtId="0" fontId="0" fillId="0" borderId="0" xfId="0"/>
    <xf numFmtId="0" fontId="2" fillId="0" borderId="0" xfId="1"/>
    <xf numFmtId="0" fontId="2" fillId="0" borderId="0" xfId="1" applyAlignment="1">
      <alignment horizontal="center"/>
    </xf>
    <xf numFmtId="0" fontId="9" fillId="0" borderId="0" xfId="1" applyFont="1" applyAlignment="1">
      <alignment vertical="center" wrapText="1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vertical="center" wrapText="1"/>
    </xf>
    <xf numFmtId="0" fontId="11" fillId="0" borderId="0" xfId="1" applyFont="1"/>
    <xf numFmtId="0" fontId="11" fillId="0" borderId="0" xfId="1" applyFont="1" applyAlignment="1">
      <alignment horizontal="center"/>
    </xf>
    <xf numFmtId="14" fontId="11" fillId="0" borderId="0" xfId="1" applyNumberFormat="1" applyFont="1" applyAlignment="1">
      <alignment horizontal="left"/>
    </xf>
    <xf numFmtId="0" fontId="11" fillId="0" borderId="0" xfId="1" applyFont="1" applyAlignment="1">
      <alignment horizontal="left"/>
    </xf>
    <xf numFmtId="0" fontId="1" fillId="0" borderId="0" xfId="1" applyFont="1"/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4" fillId="2" borderId="1" xfId="1" applyFont="1" applyFill="1" applyBorder="1" applyAlignment="1">
      <alignment horizontal="center" vertical="center"/>
    </xf>
    <xf numFmtId="0" fontId="2" fillId="2" borderId="0" xfId="1" applyFill="1"/>
    <xf numFmtId="1" fontId="5" fillId="2" borderId="1" xfId="1" applyNumberFormat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vertical="center"/>
    </xf>
    <xf numFmtId="164" fontId="7" fillId="2" borderId="1" xfId="1" applyNumberFormat="1" applyFont="1" applyFill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2" fontId="7" fillId="2" borderId="1" xfId="1" applyNumberFormat="1" applyFont="1" applyFill="1" applyBorder="1" applyAlignment="1">
      <alignment horizontal="center" vertical="center"/>
    </xf>
    <xf numFmtId="2" fontId="6" fillId="2" borderId="1" xfId="1" applyNumberFormat="1" applyFont="1" applyFill="1" applyBorder="1" applyAlignment="1">
      <alignment horizontal="center" vertical="center"/>
    </xf>
    <xf numFmtId="165" fontId="6" fillId="2" borderId="1" xfId="1" applyNumberFormat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0" fontId="11" fillId="0" borderId="0" xfId="1" applyFont="1" applyAlignment="1">
      <alignment horizontal="left" wrapText="1"/>
    </xf>
    <xf numFmtId="0" fontId="3" fillId="0" borderId="0" xfId="1" applyFont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14" fontId="4" fillId="0" borderId="1" xfId="1" applyNumberFormat="1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2 2" xfId="2"/>
  </cellStyles>
  <dxfs count="6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T58"/>
  <sheetViews>
    <sheetView tabSelected="1" zoomScale="75" zoomScaleNormal="75" workbookViewId="0">
      <selection activeCell="O24" sqref="O24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31.140625" style="1" bestFit="1" customWidth="1"/>
    <col min="13" max="16384" width="9.140625" style="1"/>
  </cols>
  <sheetData>
    <row r="1" spans="1:12" ht="21" x14ac:dyDescent="0.3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2" ht="21" x14ac:dyDescent="0.35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1:12" ht="21" x14ac:dyDescent="0.35">
      <c r="A3" s="25" t="s">
        <v>35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</row>
    <row r="4" spans="1:12" ht="21" x14ac:dyDescent="0.35">
      <c r="A4" s="25" t="s">
        <v>38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</row>
    <row r="5" spans="1:12" ht="22.5" customHeight="1" x14ac:dyDescent="0.35">
      <c r="A5" s="25" t="s">
        <v>44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4" t="s">
        <v>2</v>
      </c>
      <c r="B7" s="32" t="s">
        <v>1</v>
      </c>
      <c r="C7" s="32"/>
      <c r="D7" s="32"/>
      <c r="E7" s="5" t="s">
        <v>3</v>
      </c>
      <c r="F7" s="33">
        <v>44025</v>
      </c>
      <c r="G7" s="26"/>
      <c r="H7" s="26"/>
      <c r="I7" s="26"/>
      <c r="J7" s="26"/>
      <c r="K7" s="26"/>
      <c r="L7" s="26"/>
    </row>
    <row r="8" spans="1:12" ht="43.5" customHeight="1" thickBot="1" x14ac:dyDescent="0.3">
      <c r="A8" s="4" t="s">
        <v>17</v>
      </c>
      <c r="B8" s="32" t="s">
        <v>35</v>
      </c>
      <c r="C8" s="32"/>
      <c r="D8" s="32"/>
      <c r="E8" s="5" t="s">
        <v>4</v>
      </c>
      <c r="F8" s="33">
        <v>44040</v>
      </c>
      <c r="G8" s="26"/>
      <c r="H8" s="26"/>
      <c r="I8" s="26"/>
      <c r="J8" s="26"/>
      <c r="K8" s="26"/>
      <c r="L8" s="26"/>
    </row>
    <row r="9" spans="1:12" ht="43.5" customHeight="1" thickBot="1" x14ac:dyDescent="0.3">
      <c r="A9" s="4" t="s">
        <v>5</v>
      </c>
      <c r="B9" s="32" t="s">
        <v>36</v>
      </c>
      <c r="C9" s="32"/>
      <c r="D9" s="32"/>
      <c r="E9" s="5" t="s">
        <v>6</v>
      </c>
      <c r="F9" s="33">
        <v>44060</v>
      </c>
      <c r="G9" s="26"/>
      <c r="H9" s="26"/>
      <c r="I9" s="26"/>
      <c r="J9" s="26"/>
      <c r="K9" s="26"/>
      <c r="L9" s="26"/>
    </row>
    <row r="10" spans="1:12" ht="43.5" customHeight="1" thickBot="1" x14ac:dyDescent="0.3">
      <c r="A10" s="4" t="s">
        <v>7</v>
      </c>
      <c r="B10" s="32" t="s">
        <v>36</v>
      </c>
      <c r="C10" s="32"/>
      <c r="D10" s="32"/>
      <c r="E10" s="5" t="s">
        <v>8</v>
      </c>
      <c r="F10" s="33">
        <v>44067</v>
      </c>
      <c r="G10" s="26"/>
      <c r="H10" s="26"/>
      <c r="I10" s="26"/>
      <c r="J10" s="26"/>
      <c r="K10" s="26"/>
      <c r="L10" s="26"/>
    </row>
    <row r="11" spans="1:12" ht="43.5" customHeight="1" thickBot="1" x14ac:dyDescent="0.3">
      <c r="A11" s="4" t="s">
        <v>9</v>
      </c>
      <c r="B11" s="32" t="s">
        <v>37</v>
      </c>
      <c r="C11" s="32"/>
      <c r="D11" s="32"/>
      <c r="E11" s="5" t="s">
        <v>10</v>
      </c>
      <c r="F11" s="33">
        <v>44074</v>
      </c>
      <c r="G11" s="26"/>
      <c r="H11" s="26"/>
      <c r="I11" s="26"/>
      <c r="J11" s="26"/>
      <c r="K11" s="26"/>
      <c r="L11" s="26"/>
    </row>
    <row r="12" spans="1:12" ht="43.5" customHeight="1" thickBot="1" x14ac:dyDescent="0.3">
      <c r="A12" s="4" t="s">
        <v>11</v>
      </c>
      <c r="B12" s="32">
        <v>1</v>
      </c>
      <c r="C12" s="32"/>
      <c r="D12" s="32"/>
      <c r="E12" s="5" t="s">
        <v>12</v>
      </c>
      <c r="F12" s="26">
        <v>5</v>
      </c>
      <c r="G12" s="26"/>
      <c r="H12" s="26"/>
      <c r="I12" s="26"/>
      <c r="J12" s="26"/>
      <c r="K12" s="26"/>
      <c r="L12" s="26"/>
    </row>
    <row r="13" spans="1:12" ht="39.950000000000003" customHeight="1" thickBot="1" x14ac:dyDescent="0.3">
      <c r="A13" s="4" t="s">
        <v>13</v>
      </c>
      <c r="B13" s="29" t="s">
        <v>39</v>
      </c>
      <c r="C13" s="30"/>
      <c r="D13" s="30"/>
      <c r="E13" s="30"/>
      <c r="F13" s="30"/>
      <c r="G13" s="30"/>
      <c r="H13" s="30"/>
      <c r="I13" s="30"/>
      <c r="J13" s="30"/>
      <c r="K13" s="30"/>
      <c r="L13" s="31"/>
    </row>
    <row r="14" spans="1:12" s="15" customFormat="1" ht="59.25" customHeight="1" thickBot="1" x14ac:dyDescent="0.3">
      <c r="A14" s="11" t="s">
        <v>18</v>
      </c>
      <c r="B14" s="12" t="s">
        <v>19</v>
      </c>
      <c r="C14" s="11" t="s">
        <v>14</v>
      </c>
      <c r="D14" s="11" t="s">
        <v>23</v>
      </c>
      <c r="E14" s="11" t="s">
        <v>15</v>
      </c>
      <c r="F14" s="11" t="s">
        <v>24</v>
      </c>
      <c r="G14" s="13" t="s">
        <v>20</v>
      </c>
      <c r="H14" s="13" t="s">
        <v>21</v>
      </c>
      <c r="I14" s="11" t="s">
        <v>22</v>
      </c>
      <c r="J14" s="11" t="s">
        <v>25</v>
      </c>
      <c r="K14" s="14" t="s">
        <v>16</v>
      </c>
      <c r="L14" s="11" t="s">
        <v>26</v>
      </c>
    </row>
    <row r="15" spans="1:12" s="15" customFormat="1" ht="54" customHeight="1" thickBot="1" x14ac:dyDescent="0.3">
      <c r="A15" s="16">
        <v>1</v>
      </c>
      <c r="B15" s="17" t="s">
        <v>27</v>
      </c>
      <c r="C15" s="18">
        <v>78.016000000000005</v>
      </c>
      <c r="D15" s="19">
        <f>C15*30/100</f>
        <v>23.404800000000002</v>
      </c>
      <c r="E15" s="20">
        <v>91.25</v>
      </c>
      <c r="F15" s="21">
        <f>E15*10/100</f>
        <v>9.125</v>
      </c>
      <c r="G15" s="22">
        <v>82.03</v>
      </c>
      <c r="H15" s="22">
        <f>G15*30/100</f>
        <v>24.609000000000002</v>
      </c>
      <c r="I15" s="22">
        <v>64</v>
      </c>
      <c r="J15" s="22">
        <f>I15*30/100</f>
        <v>19.2</v>
      </c>
      <c r="K15" s="22">
        <f>SUM(D15,F15,H15,J15)</f>
        <v>76.338800000000006</v>
      </c>
      <c r="L15" s="23" t="s">
        <v>40</v>
      </c>
    </row>
    <row r="16" spans="1:12" s="15" customFormat="1" ht="54" customHeight="1" thickBot="1" x14ac:dyDescent="0.3">
      <c r="A16" s="16">
        <v>2</v>
      </c>
      <c r="B16" s="17" t="s">
        <v>30</v>
      </c>
      <c r="C16" s="18">
        <v>78.501999999999995</v>
      </c>
      <c r="D16" s="19">
        <f>C16*30/100</f>
        <v>23.550599999999999</v>
      </c>
      <c r="E16" s="20">
        <v>58.75</v>
      </c>
      <c r="F16" s="21">
        <f>E16*10/100</f>
        <v>5.875</v>
      </c>
      <c r="G16" s="22">
        <v>76.2</v>
      </c>
      <c r="H16" s="22">
        <f>G16*30/100</f>
        <v>22.86</v>
      </c>
      <c r="I16" s="22">
        <v>57</v>
      </c>
      <c r="J16" s="22">
        <f>I16*30/100</f>
        <v>17.100000000000001</v>
      </c>
      <c r="K16" s="22">
        <f>SUM(D16,F16,H16,J16)</f>
        <v>69.385600000000011</v>
      </c>
      <c r="L16" s="23" t="s">
        <v>41</v>
      </c>
    </row>
    <row r="17" spans="1:20" s="15" customFormat="1" ht="54" customHeight="1" thickBot="1" x14ac:dyDescent="0.3">
      <c r="A17" s="16">
        <v>3</v>
      </c>
      <c r="B17" s="17" t="s">
        <v>29</v>
      </c>
      <c r="C17" s="18">
        <v>76.811300000000003</v>
      </c>
      <c r="D17" s="19">
        <f t="shared" ref="D17" si="0">C17*30/100</f>
        <v>23.043389999999999</v>
      </c>
      <c r="E17" s="20">
        <v>63.75</v>
      </c>
      <c r="F17" s="21">
        <f t="shared" ref="F17" si="1">E17*10/100</f>
        <v>6.375</v>
      </c>
      <c r="G17" s="22">
        <v>89.5</v>
      </c>
      <c r="H17" s="22">
        <f t="shared" ref="H17" si="2">G17*30/100</f>
        <v>26.85</v>
      </c>
      <c r="I17" s="22">
        <v>40</v>
      </c>
      <c r="J17" s="22">
        <f t="shared" ref="J17" si="3">I17*30/100</f>
        <v>12</v>
      </c>
      <c r="K17" s="22">
        <f t="shared" ref="K17" si="4">SUM(D17,F17,H17,J17)</f>
        <v>68.268389999999997</v>
      </c>
      <c r="L17" s="23" t="s">
        <v>42</v>
      </c>
    </row>
    <row r="18" spans="1:20" s="15" customFormat="1" ht="54" customHeight="1" thickBot="1" x14ac:dyDescent="0.3">
      <c r="A18" s="16">
        <v>4</v>
      </c>
      <c r="B18" s="17" t="s">
        <v>28</v>
      </c>
      <c r="C18" s="18">
        <v>81.293000000000006</v>
      </c>
      <c r="D18" s="19">
        <f>C18*30/100</f>
        <v>24.387899999999998</v>
      </c>
      <c r="E18" s="20">
        <v>76.290000000000006</v>
      </c>
      <c r="F18" s="21">
        <f>E18*10/100</f>
        <v>7.6290000000000013</v>
      </c>
      <c r="G18" s="22">
        <v>73.63</v>
      </c>
      <c r="H18" s="22">
        <f>G18*30/100</f>
        <v>22.088999999999995</v>
      </c>
      <c r="I18" s="22">
        <v>46</v>
      </c>
      <c r="J18" s="22">
        <f>I18*30/100</f>
        <v>13.8</v>
      </c>
      <c r="K18" s="22">
        <f>SUM(D18,F18,H18,J18)</f>
        <v>67.905899999999988</v>
      </c>
      <c r="L18" s="23" t="s">
        <v>42</v>
      </c>
    </row>
    <row r="19" spans="1:20" s="15" customFormat="1" ht="54" customHeight="1" thickBot="1" x14ac:dyDescent="0.3">
      <c r="A19" s="16">
        <v>5</v>
      </c>
      <c r="B19" s="17" t="s">
        <v>34</v>
      </c>
      <c r="C19" s="18">
        <v>72.501999999999995</v>
      </c>
      <c r="D19" s="19">
        <f>C19*30/100</f>
        <v>21.750599999999999</v>
      </c>
      <c r="E19" s="20">
        <v>52.5</v>
      </c>
      <c r="F19" s="21">
        <f>E19*10/100</f>
        <v>5.25</v>
      </c>
      <c r="G19" s="22">
        <v>79.459999999999994</v>
      </c>
      <c r="H19" s="22">
        <f>G19*30/100</f>
        <v>23.837999999999997</v>
      </c>
      <c r="I19" s="22">
        <v>39</v>
      </c>
      <c r="J19" s="22">
        <f>I19*30/100</f>
        <v>11.7</v>
      </c>
      <c r="K19" s="22">
        <f>SUM(D19,F19,H19,J19)</f>
        <v>62.538600000000002</v>
      </c>
      <c r="L19" s="23" t="s">
        <v>42</v>
      </c>
    </row>
    <row r="20" spans="1:20" s="15" customFormat="1" ht="54" customHeight="1" thickBot="1" x14ac:dyDescent="0.3">
      <c r="A20" s="16">
        <v>6</v>
      </c>
      <c r="B20" s="17" t="s">
        <v>31</v>
      </c>
      <c r="C20" s="18">
        <v>80.225999999999999</v>
      </c>
      <c r="D20" s="19">
        <f>C20*30/100</f>
        <v>24.067799999999998</v>
      </c>
      <c r="E20" s="20">
        <v>55</v>
      </c>
      <c r="F20" s="21">
        <f>E20*10/100</f>
        <v>5.5</v>
      </c>
      <c r="G20" s="22">
        <v>71.3</v>
      </c>
      <c r="H20" s="22">
        <f>G20*30/100</f>
        <v>21.39</v>
      </c>
      <c r="I20" s="22">
        <v>35</v>
      </c>
      <c r="J20" s="22">
        <f>I20*30/100</f>
        <v>10.5</v>
      </c>
      <c r="K20" s="22">
        <f>SUM(D20,F20,H20,J20)</f>
        <v>61.457799999999999</v>
      </c>
      <c r="L20" s="23" t="s">
        <v>42</v>
      </c>
    </row>
    <row r="21" spans="1:20" s="15" customFormat="1" ht="54" customHeight="1" thickBot="1" x14ac:dyDescent="0.3">
      <c r="A21" s="16">
        <v>7</v>
      </c>
      <c r="B21" s="17" t="s">
        <v>32</v>
      </c>
      <c r="C21" s="18">
        <v>80.069999999999993</v>
      </c>
      <c r="D21" s="19">
        <f>C21*30/100</f>
        <v>24.021000000000001</v>
      </c>
      <c r="E21" s="20">
        <v>51.25</v>
      </c>
      <c r="F21" s="21">
        <f>E21*10/100</f>
        <v>5.125</v>
      </c>
      <c r="G21" s="22">
        <v>82.96</v>
      </c>
      <c r="H21" s="22">
        <f>G21*30/100</f>
        <v>24.887999999999998</v>
      </c>
      <c r="I21" s="22">
        <v>8</v>
      </c>
      <c r="J21" s="22">
        <f>I21*30/100</f>
        <v>2.4</v>
      </c>
      <c r="K21" s="22">
        <f>SUM(D21,F21,H21,J21)</f>
        <v>56.433999999999997</v>
      </c>
      <c r="L21" s="23" t="s">
        <v>42</v>
      </c>
    </row>
    <row r="22" spans="1:20" s="15" customFormat="1" ht="54" customHeight="1" thickBot="1" x14ac:dyDescent="0.3">
      <c r="A22" s="16">
        <v>8</v>
      </c>
      <c r="B22" s="17" t="s">
        <v>33</v>
      </c>
      <c r="C22" s="18">
        <v>77.400000000000006</v>
      </c>
      <c r="D22" s="19">
        <f>C22*30/100</f>
        <v>23.22</v>
      </c>
      <c r="E22" s="20">
        <v>52.5</v>
      </c>
      <c r="F22" s="21">
        <f>E22*10/100</f>
        <v>5.25</v>
      </c>
      <c r="G22" s="22">
        <v>71.760000000000005</v>
      </c>
      <c r="H22" s="22">
        <f>G22*30/100</f>
        <v>21.528000000000002</v>
      </c>
      <c r="I22" s="22">
        <v>5</v>
      </c>
      <c r="J22" s="22">
        <f>I22*30/100</f>
        <v>1.5</v>
      </c>
      <c r="K22" s="22">
        <f>SUM(D22,F22,H22,J22)</f>
        <v>51.498000000000005</v>
      </c>
      <c r="L22" s="23" t="s">
        <v>42</v>
      </c>
    </row>
    <row r="23" spans="1:20" ht="54" customHeight="1" x14ac:dyDescent="0.25"/>
    <row r="24" spans="1:20" ht="54" customHeight="1" x14ac:dyDescent="0.25"/>
    <row r="25" spans="1:20" ht="141.75" customHeight="1" x14ac:dyDescent="0.25">
      <c r="A25" s="27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</row>
    <row r="28" spans="1:20" ht="17.25" x14ac:dyDescent="0.25">
      <c r="A28" s="6"/>
      <c r="B28" s="9"/>
      <c r="C28" s="7"/>
      <c r="D28" s="6"/>
      <c r="E28" s="7"/>
      <c r="F28" s="7"/>
      <c r="G28" s="7"/>
      <c r="H28" s="7"/>
      <c r="I28" s="7"/>
      <c r="J28" s="7"/>
      <c r="K28" s="6"/>
      <c r="L28" s="9"/>
      <c r="M28" s="3"/>
      <c r="N28" s="3"/>
      <c r="O28" s="3"/>
      <c r="P28" s="3"/>
      <c r="Q28" s="3"/>
      <c r="R28" s="3"/>
      <c r="S28" s="3"/>
      <c r="T28" s="3"/>
    </row>
    <row r="29" spans="1:20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20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20" ht="15.75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20" ht="15.75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6" ht="15.75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6" ht="15.75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6" x14ac:dyDescent="0.25">
      <c r="A35" s="6"/>
      <c r="B35" s="8"/>
      <c r="C35" s="6"/>
      <c r="D35" s="6"/>
      <c r="E35" s="8"/>
      <c r="F35" s="6"/>
      <c r="G35" s="6"/>
      <c r="H35" s="6"/>
      <c r="I35" s="6"/>
      <c r="J35" s="6"/>
      <c r="K35" s="6"/>
      <c r="L35" s="8"/>
    </row>
    <row r="36" spans="1:16" ht="28.5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6" ht="15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6" ht="15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6" ht="15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6" ht="15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6" ht="15" customHeight="1" x14ac:dyDescent="0.25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</row>
    <row r="42" spans="1:16" ht="20.25" customHeight="1" x14ac:dyDescent="0.25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P42" s="10" t="s">
        <v>43</v>
      </c>
    </row>
    <row r="43" spans="1:16" ht="15" customHeight="1" x14ac:dyDescent="0.2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</row>
    <row r="44" spans="1:16" ht="42.75" customHeight="1" x14ac:dyDescent="0.25"/>
    <row r="45" spans="1:16" ht="15.75" customHeight="1" x14ac:dyDescent="0.25"/>
    <row r="46" spans="1:16" ht="15.75" customHeight="1" x14ac:dyDescent="0.25"/>
    <row r="47" spans="1:16" ht="18.75" customHeight="1" x14ac:dyDescent="0.25"/>
    <row r="48" spans="1:16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5" customHeight="1" x14ac:dyDescent="0.25"/>
  </sheetData>
  <sheetProtection algorithmName="SHA-512" hashValue="yD7Xxv4YJsew31MjA2tcTjXr2Kfe+b+m9usF55CLTPTYVNi5/FVXgczFvGHlwfpz8DeNp4RhN0pfimtzbEdw/A==" saltValue="Ogxrk41KxkKXPCQLG5xmQg==" spinCount="100000" sheet="1" objects="1" scenarios="1"/>
  <mergeCells count="22">
    <mergeCell ref="B12:D12"/>
    <mergeCell ref="F7:L7"/>
    <mergeCell ref="F8:L8"/>
    <mergeCell ref="F9:L9"/>
    <mergeCell ref="F10:L10"/>
    <mergeCell ref="F11:L11"/>
    <mergeCell ref="A41:L41"/>
    <mergeCell ref="A42:L42"/>
    <mergeCell ref="A43:L43"/>
    <mergeCell ref="A1:L1"/>
    <mergeCell ref="A2:L2"/>
    <mergeCell ref="A3:L3"/>
    <mergeCell ref="A4:L4"/>
    <mergeCell ref="A5:L5"/>
    <mergeCell ref="F12:L12"/>
    <mergeCell ref="A25:L25"/>
    <mergeCell ref="B13:L13"/>
    <mergeCell ref="B7:D7"/>
    <mergeCell ref="B8:D8"/>
    <mergeCell ref="B9:D9"/>
    <mergeCell ref="B10:D10"/>
    <mergeCell ref="B11:D11"/>
  </mergeCells>
  <conditionalFormatting sqref="E7 A13:B13 B16:B17 B19:B22 A7:A12">
    <cfRule type="cellIs" dxfId="5" priority="11" operator="equal">
      <formula>0</formula>
    </cfRule>
  </conditionalFormatting>
  <conditionalFormatting sqref="E8:E12">
    <cfRule type="cellIs" dxfId="4" priority="10" operator="equal">
      <formula>0</formula>
    </cfRule>
  </conditionalFormatting>
  <conditionalFormatting sqref="B18">
    <cfRule type="cellIs" dxfId="3" priority="3" operator="equal">
      <formula>0</formula>
    </cfRule>
  </conditionalFormatting>
  <conditionalFormatting sqref="B15">
    <cfRule type="cellIs" dxfId="2" priority="4" operator="equal">
      <formula>0</formula>
    </cfRule>
  </conditionalFormatting>
  <conditionalFormatting sqref="B7:B9 B11:B12">
    <cfRule type="cellIs" dxfId="1" priority="2" operator="equal">
      <formula>0</formula>
    </cfRule>
  </conditionalFormatting>
  <conditionalFormatting sqref="B10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2" fitToWidth="0" orientation="portrait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2020-08-31T07:18:18Z</dcterms:modified>
</cp:coreProperties>
</file>