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</sheets>
  <definedNames>
    <definedName name="_xlnm._FilterDatabase" localSheetId="0" hidden="1">'FAK-YO-KONS. sonuç açıklama'!$A$14:$L$17</definedName>
    <definedName name="_xlnm.Print_Area" localSheetId="0">'FAK-YO-KONS. sonuç açıklama'!$A$1:$L$39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0" i="2" l="1"/>
  <c r="H22" i="2"/>
  <c r="H17" i="2"/>
  <c r="H21" i="2"/>
  <c r="H25" i="2"/>
  <c r="H18" i="2"/>
  <c r="H28" i="2"/>
  <c r="H20" i="2"/>
  <c r="H16" i="2"/>
  <c r="H34" i="2"/>
  <c r="F30" i="2"/>
  <c r="F22" i="2"/>
  <c r="F17" i="2"/>
  <c r="F21" i="2"/>
  <c r="F25" i="2"/>
  <c r="F18" i="2"/>
  <c r="F28" i="2"/>
  <c r="F20" i="2"/>
  <c r="F16" i="2"/>
  <c r="F34" i="2"/>
  <c r="D30" i="2"/>
  <c r="D22" i="2"/>
  <c r="D17" i="2"/>
  <c r="D21" i="2"/>
  <c r="D25" i="2"/>
  <c r="K25" i="2" s="1"/>
  <c r="D18" i="2"/>
  <c r="D28" i="2"/>
  <c r="D20" i="2"/>
  <c r="D16" i="2"/>
  <c r="D34" i="2"/>
  <c r="J30" i="2"/>
  <c r="J22" i="2"/>
  <c r="K22" i="2" s="1"/>
  <c r="J17" i="2"/>
  <c r="J21" i="2"/>
  <c r="J25" i="2"/>
  <c r="J18" i="2"/>
  <c r="K18" i="2"/>
  <c r="J28" i="2"/>
  <c r="J20" i="2"/>
  <c r="K20" i="2" s="1"/>
  <c r="J16" i="2"/>
  <c r="J34" i="2"/>
  <c r="K21" i="2" l="1"/>
  <c r="K17" i="2"/>
  <c r="K16" i="2"/>
  <c r="F23" i="2"/>
  <c r="F19" i="2"/>
  <c r="F24" i="2"/>
  <c r="F15" i="2"/>
  <c r="F31" i="2"/>
  <c r="F26" i="2"/>
  <c r="F29" i="2"/>
  <c r="F27" i="2"/>
  <c r="F32" i="2"/>
  <c r="F33" i="2"/>
  <c r="D23" i="2"/>
  <c r="D31" i="2"/>
  <c r="D24" i="2"/>
  <c r="D33" i="2"/>
  <c r="D26" i="2"/>
  <c r="D15" i="2"/>
  <c r="D32" i="2"/>
  <c r="D27" i="2"/>
  <c r="D29" i="2"/>
  <c r="J24" i="2" l="1"/>
  <c r="J33" i="2"/>
  <c r="J26" i="2"/>
  <c r="J15" i="2"/>
  <c r="J32" i="2"/>
  <c r="J27" i="2"/>
  <c r="J29" i="2"/>
  <c r="H27" i="2" l="1"/>
  <c r="K27" i="2" s="1"/>
  <c r="H29" i="2"/>
  <c r="H33" i="2"/>
  <c r="H26" i="2"/>
  <c r="K26" i="2" s="1"/>
  <c r="H15" i="2"/>
  <c r="K15" i="2" s="1"/>
  <c r="H32" i="2"/>
  <c r="H24" i="2" l="1"/>
  <c r="J31" i="2"/>
  <c r="H31" i="2"/>
  <c r="J23" i="2"/>
  <c r="H23" i="2"/>
  <c r="J19" i="2"/>
  <c r="H19" i="2"/>
  <c r="D19" i="2"/>
  <c r="K23" i="2" l="1"/>
  <c r="K19" i="2"/>
  <c r="K24" i="2"/>
</calcChain>
</file>

<file path=xl/sharedStrings.xml><?xml version="1.0" encoding="utf-8"?>
<sst xmlns="http://schemas.openxmlformats.org/spreadsheetml/2006/main" count="76" uniqueCount="59">
  <si>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</si>
  <si>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</si>
  <si>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</si>
  <si>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</si>
  <si>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</si>
  <si>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</si>
  <si>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</si>
  <si>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</si>
  <si>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</si>
  <si>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</si>
  <si>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</si>
  <si>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</si>
  <si>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</si>
  <si>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</si>
  <si>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</si>
  <si>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</si>
  <si>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</si>
  <si>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</si>
  <si>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</si>
  <si>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</si>
  <si>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</si>
  <si>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</si>
  <si>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</si>
  <si>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</si>
  <si>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</si>
  <si>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</si>
  <si>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</si>
  <si>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</si>
  <si>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</si>
  <si>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</si>
  <si>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</si>
  <si>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</si>
  <si>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</si>
  <si>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</si>
  <si>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</si>
  <si>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</si>
  <si>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ALPER TURAN</t>
  </si>
  <si>
    <t>MİTHAT BULUT</t>
  </si>
  <si>
    <t>FATMANUR KÜBRA İLKÜL</t>
  </si>
  <si>
    <t>MUHAMMED YAŞKIR</t>
  </si>
  <si>
    <t>ALPER ATEŞ</t>
  </si>
  <si>
    <t>ZEHVA YALÇINÖZ</t>
  </si>
  <si>
    <t>FERHAT BODUR</t>
  </si>
  <si>
    <t>GÜLİZAR GİZEM ÜNALDI</t>
  </si>
  <si>
    <t>İDİL GÖKÇE DEMİRTAŞ</t>
  </si>
  <si>
    <t>MUHAMMED DURAN YAZAR</t>
  </si>
  <si>
    <t>FEYZANUR BANU DEMİR</t>
  </si>
  <si>
    <t>HURİYE ŞENOL</t>
  </si>
  <si>
    <t>KÜBRA NUR GÜL</t>
  </si>
  <si>
    <t>FERHAT SELİM AKÇAM</t>
  </si>
  <si>
    <t>GAMZE KORKMAZ</t>
  </si>
  <si>
    <t>BURCU KESKİN</t>
  </si>
  <si>
    <t>SEVDA ALTAN</t>
  </si>
  <si>
    <t>HAKAN ŞEN</t>
  </si>
  <si>
    <t>ÖZCAN AKÇEŞME</t>
  </si>
  <si>
    <t>İBRAHİM MÜEZZİNOĞLU</t>
  </si>
  <si>
    <t>Elektrik-Elektronik Müh.</t>
  </si>
  <si>
    <t>Fakültelerin Elektrik-Elektronik Mühendisliği bölümü lisans mezunu olmak ve Elektrik-Elektronik Mühendisliği alanında tezli yükseklisans yapıyor olmak.</t>
  </si>
  <si>
    <t>İLAN NO:30995  İLAN TARİHİ :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</si>
</sst>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0"/>
      <name val="Arial"/>
      <family val="2"/>
    </font>
    <font>
      <b/>
      <sz val="11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165" fontId="6" fillId="4" borderId="1" xfId="1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165" fontId="6" fillId="5" borderId="1" xfId="1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6" fillId="6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165" fontId="6" fillId="3" borderId="2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14" fontId="4" fillId="0" borderId="2" xfId="1" applyNumberFormat="1" applyFont="1" applyBorder="1" applyAlignment="1">
      <alignment horizontal="center" vertical="center" wrapText="1"/>
    </xf>
    <xf numFmtId="14" fontId="4" fillId="0" borderId="4" xfId="1" applyNumberFormat="1" applyFont="1" applyBorder="1" applyAlignment="1">
      <alignment horizontal="center" vertical="center" wrapText="1"/>
    </xf>
    <xf numFmtId="14" fontId="4" fillId="0" borderId="5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37"/>
  <sheetViews>
    <sheetView tabSelected="1" topLeftCell="A4" zoomScale="130" zoomScaleNormal="130" workbookViewId="0">
      <selection activeCell="L18" sqref="L18"/>
    </sheetView>
  </sheetViews>
  <sheetFormatPr defaultColWidth="9.140625" defaultRowHeight="15" x14ac:dyDescent="0.25"/>
  <cols>
    <col min="1" max="1" width="18" style="1" customWidth="1"/>
    <col min="2" max="2" width="31.42578125" style="1" customWidth="1"/>
    <col min="3" max="3" width="11.140625" style="1" customWidth="1"/>
    <col min="4" max="11" width="11.42578125" style="1" customWidth="1"/>
    <col min="12" max="12" width="21.42578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6" ht="21" x14ac:dyDescent="0.3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6" ht="21" x14ac:dyDescent="0.35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6" ht="21" x14ac:dyDescent="0.35">
      <c r="A4" s="36" t="s">
        <v>21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6" ht="22.5" customHeight="1" x14ac:dyDescent="0.35">
      <c r="A5" s="36" t="s">
        <v>58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24.95" customHeight="1" thickBot="1" x14ac:dyDescent="0.3">
      <c r="A7" s="5" t="s">
        <v>2</v>
      </c>
      <c r="B7" s="27" t="s">
        <v>24</v>
      </c>
      <c r="C7" s="27"/>
      <c r="D7" s="27"/>
      <c r="E7" s="30" t="s">
        <v>30</v>
      </c>
      <c r="F7" s="31"/>
      <c r="G7" s="31"/>
      <c r="H7" s="32"/>
      <c r="I7" s="33">
        <v>43830</v>
      </c>
      <c r="J7" s="34"/>
      <c r="K7" s="34"/>
      <c r="L7" s="35"/>
    </row>
    <row r="8" spans="1:16" ht="24.95" customHeight="1" thickBot="1" x14ac:dyDescent="0.3">
      <c r="A8" s="5" t="s">
        <v>12</v>
      </c>
      <c r="B8" s="27" t="s">
        <v>23</v>
      </c>
      <c r="C8" s="27"/>
      <c r="D8" s="27"/>
      <c r="E8" s="30" t="s">
        <v>31</v>
      </c>
      <c r="F8" s="31"/>
      <c r="G8" s="31"/>
      <c r="H8" s="32"/>
      <c r="I8" s="33">
        <v>43845</v>
      </c>
      <c r="J8" s="34"/>
      <c r="K8" s="34"/>
      <c r="L8" s="35"/>
    </row>
    <row r="9" spans="1:16" ht="24.95" customHeight="1" thickBot="1" x14ac:dyDescent="0.3">
      <c r="A9" s="5" t="s">
        <v>3</v>
      </c>
      <c r="B9" s="26" t="s">
        <v>56</v>
      </c>
      <c r="C9" s="27"/>
      <c r="D9" s="27"/>
      <c r="E9" s="30" t="s">
        <v>32</v>
      </c>
      <c r="F9" s="31"/>
      <c r="G9" s="31"/>
      <c r="H9" s="32"/>
      <c r="I9" s="33">
        <v>43857</v>
      </c>
      <c r="J9" s="34"/>
      <c r="K9" s="34"/>
      <c r="L9" s="35"/>
    </row>
    <row r="10" spans="1:16" ht="24.95" customHeight="1" thickBot="1" x14ac:dyDescent="0.3">
      <c r="A10" s="5" t="s">
        <v>4</v>
      </c>
      <c r="B10" s="26" t="s">
        <v>56</v>
      </c>
      <c r="C10" s="27"/>
      <c r="D10" s="27"/>
      <c r="E10" s="30" t="s">
        <v>33</v>
      </c>
      <c r="F10" s="31"/>
      <c r="G10" s="31"/>
      <c r="H10" s="32"/>
      <c r="I10" s="33">
        <v>43864</v>
      </c>
      <c r="J10" s="34"/>
      <c r="K10" s="34"/>
      <c r="L10" s="35"/>
    </row>
    <row r="11" spans="1:16" ht="24.95" customHeight="1" thickBot="1" x14ac:dyDescent="0.3">
      <c r="A11" s="5" t="s">
        <v>5</v>
      </c>
      <c r="B11" s="27" t="s">
        <v>22</v>
      </c>
      <c r="C11" s="27"/>
      <c r="D11" s="27"/>
      <c r="E11" s="30" t="s">
        <v>34</v>
      </c>
      <c r="F11" s="31"/>
      <c r="G11" s="31"/>
      <c r="H11" s="32"/>
      <c r="I11" s="33">
        <v>43871</v>
      </c>
      <c r="J11" s="34"/>
      <c r="K11" s="34"/>
      <c r="L11" s="35"/>
      <c r="P11" s="15"/>
    </row>
    <row r="12" spans="1:16" ht="24.95" customHeight="1" thickBot="1" x14ac:dyDescent="0.3">
      <c r="A12" s="5" t="s">
        <v>6</v>
      </c>
      <c r="B12" s="27">
        <v>2</v>
      </c>
      <c r="C12" s="27"/>
      <c r="D12" s="27"/>
      <c r="E12" s="30" t="s">
        <v>7</v>
      </c>
      <c r="F12" s="31"/>
      <c r="G12" s="31"/>
      <c r="H12" s="32"/>
      <c r="I12" s="30">
        <v>4</v>
      </c>
      <c r="J12" s="31"/>
      <c r="K12" s="31"/>
      <c r="L12" s="32"/>
    </row>
    <row r="13" spans="1:16" ht="27" customHeight="1" thickBot="1" x14ac:dyDescent="0.3">
      <c r="A13" s="5" t="s">
        <v>8</v>
      </c>
      <c r="B13" s="27" t="s">
        <v>57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6" ht="59.25" customHeight="1" thickBot="1" x14ac:dyDescent="0.3">
      <c r="A14" s="19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1" t="s">
        <v>19</v>
      </c>
    </row>
    <row r="15" spans="1:16" ht="21" customHeight="1" thickBot="1" x14ac:dyDescent="0.3">
      <c r="A15" s="3">
        <v>1</v>
      </c>
      <c r="B15" s="17" t="s">
        <v>42</v>
      </c>
      <c r="C15" s="16">
        <v>81.757289999999998</v>
      </c>
      <c r="D15" s="4">
        <f t="shared" ref="D15:D34" si="0">C15*30/100</f>
        <v>24.527186999999998</v>
      </c>
      <c r="E15" s="23">
        <v>85</v>
      </c>
      <c r="F15" s="18">
        <f t="shared" ref="F15:F34" si="1">E15*10/100</f>
        <v>8.5</v>
      </c>
      <c r="G15" s="9">
        <v>93.62</v>
      </c>
      <c r="H15" s="9">
        <f t="shared" ref="H15:H34" si="2">G15*30/100</f>
        <v>28.086000000000002</v>
      </c>
      <c r="I15" s="11">
        <v>29</v>
      </c>
      <c r="J15" s="11">
        <f t="shared" ref="J15:J34" si="3">I15*30/100</f>
        <v>8.6999999999999993</v>
      </c>
      <c r="K15" s="14">
        <f t="shared" ref="K15:K27" si="4">SUM(D15,F15,H15,J15)</f>
        <v>69.813186999999999</v>
      </c>
      <c r="L15" s="24" t="s">
        <v>27</v>
      </c>
    </row>
    <row r="16" spans="1:16" ht="21" customHeight="1" thickBot="1" x14ac:dyDescent="0.3">
      <c r="A16" s="3">
        <v>2</v>
      </c>
      <c r="B16" s="17" t="s">
        <v>54</v>
      </c>
      <c r="C16" s="16">
        <v>81.855819999999994</v>
      </c>
      <c r="D16" s="4">
        <f t="shared" si="0"/>
        <v>24.556745999999997</v>
      </c>
      <c r="E16" s="23">
        <v>75</v>
      </c>
      <c r="F16" s="18">
        <f t="shared" si="1"/>
        <v>7.5</v>
      </c>
      <c r="G16" s="9">
        <v>83.9</v>
      </c>
      <c r="H16" s="9">
        <f t="shared" si="2"/>
        <v>25.17</v>
      </c>
      <c r="I16" s="11">
        <v>33</v>
      </c>
      <c r="J16" s="11">
        <f t="shared" si="3"/>
        <v>9.9</v>
      </c>
      <c r="K16" s="14">
        <f t="shared" si="4"/>
        <v>67.126745999999997</v>
      </c>
      <c r="L16" s="24" t="s">
        <v>27</v>
      </c>
    </row>
    <row r="17" spans="1:12" ht="21" customHeight="1" thickBot="1" x14ac:dyDescent="0.3">
      <c r="A17" s="3">
        <v>3</v>
      </c>
      <c r="B17" s="17" t="s">
        <v>48</v>
      </c>
      <c r="C17" s="16">
        <v>83.389669999999995</v>
      </c>
      <c r="D17" s="4">
        <f t="shared" si="0"/>
        <v>25.016900999999997</v>
      </c>
      <c r="E17" s="23">
        <v>77.5</v>
      </c>
      <c r="F17" s="18">
        <f t="shared" si="1"/>
        <v>7.75</v>
      </c>
      <c r="G17" s="9">
        <v>86.93</v>
      </c>
      <c r="H17" s="9">
        <f t="shared" si="2"/>
        <v>26.079000000000001</v>
      </c>
      <c r="I17" s="11">
        <v>25</v>
      </c>
      <c r="J17" s="11">
        <f t="shared" si="3"/>
        <v>7.5</v>
      </c>
      <c r="K17" s="14">
        <f t="shared" si="4"/>
        <v>66.345900999999998</v>
      </c>
      <c r="L17" s="24" t="s">
        <v>29</v>
      </c>
    </row>
    <row r="18" spans="1:12" ht="21" customHeight="1" thickBot="1" x14ac:dyDescent="0.3">
      <c r="A18" s="3">
        <v>4</v>
      </c>
      <c r="B18" s="17" t="s">
        <v>51</v>
      </c>
      <c r="C18" s="16">
        <v>77.016980000000004</v>
      </c>
      <c r="D18" s="4">
        <f t="shared" si="0"/>
        <v>23.105093999999998</v>
      </c>
      <c r="E18" s="23">
        <v>83.75</v>
      </c>
      <c r="F18" s="18">
        <f t="shared" si="1"/>
        <v>8.375</v>
      </c>
      <c r="G18" s="9">
        <v>96.73</v>
      </c>
      <c r="H18" s="9">
        <f t="shared" si="2"/>
        <v>29.019000000000002</v>
      </c>
      <c r="I18" s="11">
        <v>16</v>
      </c>
      <c r="J18" s="11">
        <f t="shared" si="3"/>
        <v>4.8</v>
      </c>
      <c r="K18" s="14">
        <f t="shared" si="4"/>
        <v>65.299093999999997</v>
      </c>
      <c r="L18" s="24" t="s">
        <v>29</v>
      </c>
    </row>
    <row r="19" spans="1:12" ht="21" customHeight="1" thickBot="1" x14ac:dyDescent="0.3">
      <c r="A19" s="3">
        <v>5</v>
      </c>
      <c r="B19" s="17" t="s">
        <v>39</v>
      </c>
      <c r="C19" s="16">
        <v>89.431430000000006</v>
      </c>
      <c r="D19" s="4">
        <f t="shared" si="0"/>
        <v>26.829429000000001</v>
      </c>
      <c r="E19" s="23">
        <v>75</v>
      </c>
      <c r="F19" s="18">
        <f t="shared" si="1"/>
        <v>7.5</v>
      </c>
      <c r="G19" s="9">
        <v>70.599999999999994</v>
      </c>
      <c r="H19" s="9">
        <f t="shared" si="2"/>
        <v>21.18</v>
      </c>
      <c r="I19" s="11">
        <v>18</v>
      </c>
      <c r="J19" s="11">
        <f t="shared" si="3"/>
        <v>5.4</v>
      </c>
      <c r="K19" s="14">
        <f t="shared" si="4"/>
        <v>60.909429000000003</v>
      </c>
      <c r="L19" s="8" t="s">
        <v>28</v>
      </c>
    </row>
    <row r="20" spans="1:12" ht="21" customHeight="1" thickBot="1" x14ac:dyDescent="0.3">
      <c r="A20" s="3">
        <v>6</v>
      </c>
      <c r="B20" s="17" t="s">
        <v>53</v>
      </c>
      <c r="C20" s="16">
        <v>87.725530000000006</v>
      </c>
      <c r="D20" s="4">
        <f t="shared" si="0"/>
        <v>26.317659000000003</v>
      </c>
      <c r="E20" s="23">
        <v>66.25</v>
      </c>
      <c r="F20" s="18">
        <f t="shared" si="1"/>
        <v>6.625</v>
      </c>
      <c r="G20" s="9">
        <v>74.8</v>
      </c>
      <c r="H20" s="9">
        <f t="shared" si="2"/>
        <v>22.44</v>
      </c>
      <c r="I20" s="11">
        <v>14</v>
      </c>
      <c r="J20" s="11">
        <f t="shared" si="3"/>
        <v>4.2</v>
      </c>
      <c r="K20" s="14">
        <f t="shared" si="4"/>
        <v>59.582659000000007</v>
      </c>
      <c r="L20" s="8" t="s">
        <v>28</v>
      </c>
    </row>
    <row r="21" spans="1:12" ht="21" customHeight="1" thickBot="1" x14ac:dyDescent="0.3">
      <c r="A21" s="3">
        <v>7</v>
      </c>
      <c r="B21" s="17" t="s">
        <v>49</v>
      </c>
      <c r="C21" s="16">
        <v>87.822980000000001</v>
      </c>
      <c r="D21" s="4">
        <f t="shared" si="0"/>
        <v>26.346894000000002</v>
      </c>
      <c r="E21" s="23">
        <v>68.75</v>
      </c>
      <c r="F21" s="18">
        <f t="shared" si="1"/>
        <v>6.875</v>
      </c>
      <c r="G21" s="9">
        <v>69.430000000000007</v>
      </c>
      <c r="H21" s="9">
        <f t="shared" si="2"/>
        <v>20.829000000000001</v>
      </c>
      <c r="I21" s="11">
        <v>15</v>
      </c>
      <c r="J21" s="11">
        <f t="shared" si="3"/>
        <v>4.5</v>
      </c>
      <c r="K21" s="14">
        <f t="shared" si="4"/>
        <v>58.550894000000007</v>
      </c>
      <c r="L21" s="8" t="s">
        <v>28</v>
      </c>
    </row>
    <row r="22" spans="1:12" ht="21" customHeight="1" thickBot="1" x14ac:dyDescent="0.3">
      <c r="A22" s="3">
        <v>8</v>
      </c>
      <c r="B22" s="17" t="s">
        <v>47</v>
      </c>
      <c r="C22" s="16">
        <v>82.602810000000005</v>
      </c>
      <c r="D22" s="4">
        <f t="shared" si="0"/>
        <v>24.780843000000001</v>
      </c>
      <c r="E22" s="23">
        <v>80</v>
      </c>
      <c r="F22" s="18">
        <f t="shared" si="1"/>
        <v>8</v>
      </c>
      <c r="G22" s="9">
        <v>72.930000000000007</v>
      </c>
      <c r="H22" s="9">
        <f t="shared" si="2"/>
        <v>21.879000000000001</v>
      </c>
      <c r="I22" s="11">
        <v>10</v>
      </c>
      <c r="J22" s="11">
        <f t="shared" si="3"/>
        <v>3</v>
      </c>
      <c r="K22" s="14">
        <f t="shared" si="4"/>
        <v>57.659843000000009</v>
      </c>
      <c r="L22" s="8" t="s">
        <v>28</v>
      </c>
    </row>
    <row r="23" spans="1:12" ht="21" customHeight="1" thickBot="1" x14ac:dyDescent="0.3">
      <c r="A23" s="3">
        <v>9</v>
      </c>
      <c r="B23" s="17" t="s">
        <v>40</v>
      </c>
      <c r="C23" s="16">
        <v>86.825209999999998</v>
      </c>
      <c r="D23" s="4">
        <f t="shared" si="0"/>
        <v>26.047563</v>
      </c>
      <c r="E23" s="23">
        <v>78.75</v>
      </c>
      <c r="F23" s="18">
        <f t="shared" si="1"/>
        <v>7.875</v>
      </c>
      <c r="G23" s="9">
        <v>70.36</v>
      </c>
      <c r="H23" s="9">
        <f t="shared" si="2"/>
        <v>21.108000000000001</v>
      </c>
      <c r="I23" s="11">
        <v>6</v>
      </c>
      <c r="J23" s="11">
        <f t="shared" si="3"/>
        <v>1.8</v>
      </c>
      <c r="K23" s="14">
        <f t="shared" si="4"/>
        <v>56.830562999999998</v>
      </c>
      <c r="L23" s="8" t="s">
        <v>28</v>
      </c>
    </row>
    <row r="24" spans="1:12" ht="21" customHeight="1" thickBot="1" x14ac:dyDescent="0.3">
      <c r="A24" s="3">
        <v>10</v>
      </c>
      <c r="B24" s="17" t="s">
        <v>38</v>
      </c>
      <c r="C24" s="16">
        <v>77.025800000000004</v>
      </c>
      <c r="D24" s="4">
        <f t="shared" si="0"/>
        <v>23.107740000000003</v>
      </c>
      <c r="E24" s="23">
        <v>93.75</v>
      </c>
      <c r="F24" s="18">
        <f t="shared" si="1"/>
        <v>9.375</v>
      </c>
      <c r="G24" s="9">
        <v>67.33</v>
      </c>
      <c r="H24" s="9">
        <f t="shared" si="2"/>
        <v>20.198999999999998</v>
      </c>
      <c r="I24" s="11">
        <v>13</v>
      </c>
      <c r="J24" s="11">
        <f t="shared" si="3"/>
        <v>3.9</v>
      </c>
      <c r="K24" s="14">
        <f t="shared" si="4"/>
        <v>56.581740000000003</v>
      </c>
      <c r="L24" s="8" t="s">
        <v>28</v>
      </c>
    </row>
    <row r="25" spans="1:12" ht="21" customHeight="1" thickBot="1" x14ac:dyDescent="0.3">
      <c r="A25" s="3">
        <v>11</v>
      </c>
      <c r="B25" s="17" t="s">
        <v>50</v>
      </c>
      <c r="C25" s="16">
        <v>75.751639999999995</v>
      </c>
      <c r="D25" s="4">
        <f t="shared" si="0"/>
        <v>22.725491999999999</v>
      </c>
      <c r="E25" s="23">
        <v>86.25</v>
      </c>
      <c r="F25" s="18">
        <f t="shared" si="1"/>
        <v>8.625</v>
      </c>
      <c r="G25" s="9">
        <v>72.459999999999994</v>
      </c>
      <c r="H25" s="9">
        <f t="shared" si="2"/>
        <v>21.737999999999996</v>
      </c>
      <c r="I25" s="11">
        <v>10</v>
      </c>
      <c r="J25" s="11">
        <f t="shared" si="3"/>
        <v>3</v>
      </c>
      <c r="K25" s="14">
        <f t="shared" si="4"/>
        <v>56.088491999999995</v>
      </c>
      <c r="L25" s="8" t="s">
        <v>28</v>
      </c>
    </row>
    <row r="26" spans="1:12" ht="21" customHeight="1" thickBot="1" x14ac:dyDescent="0.3">
      <c r="A26" s="3">
        <v>12</v>
      </c>
      <c r="B26" s="17" t="s">
        <v>37</v>
      </c>
      <c r="C26" s="16">
        <v>86.618290000000002</v>
      </c>
      <c r="D26" s="4">
        <f t="shared" si="0"/>
        <v>25.985487000000003</v>
      </c>
      <c r="E26" s="23">
        <v>80</v>
      </c>
      <c r="F26" s="18">
        <f t="shared" si="1"/>
        <v>8</v>
      </c>
      <c r="G26" s="9">
        <v>69.900000000000006</v>
      </c>
      <c r="H26" s="9">
        <f t="shared" si="2"/>
        <v>20.97</v>
      </c>
      <c r="I26" s="11">
        <v>1</v>
      </c>
      <c r="J26" s="11">
        <f t="shared" si="3"/>
        <v>0.3</v>
      </c>
      <c r="K26" s="14">
        <f t="shared" si="4"/>
        <v>55.255487000000002</v>
      </c>
      <c r="L26" s="8" t="s">
        <v>28</v>
      </c>
    </row>
    <row r="27" spans="1:12" ht="21" customHeight="1" thickBot="1" x14ac:dyDescent="0.3">
      <c r="A27" s="3">
        <v>13</v>
      </c>
      <c r="B27" s="17" t="s">
        <v>44</v>
      </c>
      <c r="C27" s="16">
        <v>80.649600000000007</v>
      </c>
      <c r="D27" s="4">
        <f t="shared" si="0"/>
        <v>24.194880000000001</v>
      </c>
      <c r="E27" s="23">
        <v>83.75</v>
      </c>
      <c r="F27" s="18">
        <f t="shared" si="1"/>
        <v>8.375</v>
      </c>
      <c r="G27" s="9">
        <v>73.63</v>
      </c>
      <c r="H27" s="9">
        <f t="shared" si="2"/>
        <v>22.088999999999995</v>
      </c>
      <c r="I27" s="11">
        <v>1</v>
      </c>
      <c r="J27" s="11">
        <f t="shared" si="3"/>
        <v>0.3</v>
      </c>
      <c r="K27" s="14">
        <f t="shared" si="4"/>
        <v>54.958879999999994</v>
      </c>
      <c r="L27" s="8" t="s">
        <v>28</v>
      </c>
    </row>
    <row r="28" spans="1:12" ht="19.5" thickBot="1" x14ac:dyDescent="0.3">
      <c r="A28" s="3">
        <v>14</v>
      </c>
      <c r="B28" s="17" t="s">
        <v>52</v>
      </c>
      <c r="C28" s="16">
        <v>87.182730000000006</v>
      </c>
      <c r="D28" s="4">
        <f t="shared" si="0"/>
        <v>26.154819000000003</v>
      </c>
      <c r="E28" s="23">
        <v>67.5</v>
      </c>
      <c r="F28" s="18">
        <f t="shared" si="1"/>
        <v>6.75</v>
      </c>
      <c r="G28" s="9">
        <v>96.63</v>
      </c>
      <c r="H28" s="9">
        <f t="shared" si="2"/>
        <v>28.988999999999997</v>
      </c>
      <c r="I28" s="11">
        <v>0</v>
      </c>
      <c r="J28" s="11">
        <f t="shared" si="3"/>
        <v>0</v>
      </c>
      <c r="K28" s="20"/>
      <c r="L28" s="8" t="s">
        <v>35</v>
      </c>
    </row>
    <row r="29" spans="1:12" ht="19.5" thickBot="1" x14ac:dyDescent="0.3">
      <c r="A29" s="3">
        <v>15</v>
      </c>
      <c r="B29" s="17" t="s">
        <v>41</v>
      </c>
      <c r="C29" s="16">
        <v>89.048789999999997</v>
      </c>
      <c r="D29" s="4">
        <f t="shared" si="0"/>
        <v>26.714636999999996</v>
      </c>
      <c r="E29" s="23">
        <v>75</v>
      </c>
      <c r="F29" s="18">
        <f t="shared" si="1"/>
        <v>7.5</v>
      </c>
      <c r="G29" s="9">
        <v>92.23</v>
      </c>
      <c r="H29" s="9">
        <f t="shared" si="2"/>
        <v>27.669</v>
      </c>
      <c r="I29" s="11">
        <v>0</v>
      </c>
      <c r="J29" s="11">
        <f t="shared" si="3"/>
        <v>0</v>
      </c>
      <c r="K29" s="20"/>
      <c r="L29" s="8" t="s">
        <v>35</v>
      </c>
    </row>
    <row r="30" spans="1:12" ht="19.5" thickBot="1" x14ac:dyDescent="0.3">
      <c r="A30" s="3">
        <v>16</v>
      </c>
      <c r="B30" s="17" t="s">
        <v>46</v>
      </c>
      <c r="C30" s="16">
        <v>77.850239999999999</v>
      </c>
      <c r="D30" s="4">
        <f t="shared" si="0"/>
        <v>23.355072</v>
      </c>
      <c r="E30" s="23">
        <v>87.5</v>
      </c>
      <c r="F30" s="18">
        <f t="shared" si="1"/>
        <v>8.75</v>
      </c>
      <c r="G30" s="9">
        <v>84.2</v>
      </c>
      <c r="H30" s="9">
        <f t="shared" si="2"/>
        <v>25.26</v>
      </c>
      <c r="I30" s="11">
        <v>0</v>
      </c>
      <c r="J30" s="11">
        <f t="shared" si="3"/>
        <v>0</v>
      </c>
      <c r="K30" s="14"/>
      <c r="L30" s="8" t="s">
        <v>35</v>
      </c>
    </row>
    <row r="31" spans="1:12" ht="19.5" thickBot="1" x14ac:dyDescent="0.3">
      <c r="A31" s="3">
        <v>17</v>
      </c>
      <c r="B31" s="17" t="s">
        <v>43</v>
      </c>
      <c r="C31" s="16">
        <v>82.240110000000001</v>
      </c>
      <c r="D31" s="4">
        <f t="shared" si="0"/>
        <v>24.672033000000003</v>
      </c>
      <c r="E31" s="23">
        <v>83.75</v>
      </c>
      <c r="F31" s="18">
        <f t="shared" si="1"/>
        <v>8.375</v>
      </c>
      <c r="G31" s="9">
        <v>78.06</v>
      </c>
      <c r="H31" s="9">
        <f t="shared" si="2"/>
        <v>23.418000000000003</v>
      </c>
      <c r="I31" s="11">
        <v>0</v>
      </c>
      <c r="J31" s="11">
        <f t="shared" si="3"/>
        <v>0</v>
      </c>
      <c r="K31" s="14"/>
      <c r="L31" s="8" t="s">
        <v>35</v>
      </c>
    </row>
    <row r="32" spans="1:12" ht="19.5" thickBot="1" x14ac:dyDescent="0.3">
      <c r="A32" s="3">
        <v>18</v>
      </c>
      <c r="B32" s="17" t="s">
        <v>36</v>
      </c>
      <c r="C32" s="16">
        <v>89.767229999999998</v>
      </c>
      <c r="D32" s="4">
        <f t="shared" si="0"/>
        <v>26.930168999999999</v>
      </c>
      <c r="E32" s="23">
        <v>90</v>
      </c>
      <c r="F32" s="18">
        <f t="shared" si="1"/>
        <v>9</v>
      </c>
      <c r="G32" s="9">
        <v>65.58</v>
      </c>
      <c r="H32" s="9">
        <f t="shared" si="2"/>
        <v>19.673999999999999</v>
      </c>
      <c r="I32" s="11">
        <v>0</v>
      </c>
      <c r="J32" s="11">
        <f t="shared" si="3"/>
        <v>0</v>
      </c>
      <c r="K32" s="14"/>
      <c r="L32" s="8" t="s">
        <v>35</v>
      </c>
    </row>
    <row r="33" spans="1:12" ht="19.5" thickBot="1" x14ac:dyDescent="0.3">
      <c r="A33" s="3">
        <v>19</v>
      </c>
      <c r="B33" s="22" t="s">
        <v>45</v>
      </c>
      <c r="C33" s="16">
        <v>83.73021</v>
      </c>
      <c r="D33" s="4">
        <f t="shared" si="0"/>
        <v>25.119063000000001</v>
      </c>
      <c r="E33" s="23">
        <v>78.75</v>
      </c>
      <c r="F33" s="18">
        <f t="shared" si="1"/>
        <v>7.875</v>
      </c>
      <c r="G33" s="9">
        <v>74.8</v>
      </c>
      <c r="H33" s="9">
        <f t="shared" si="2"/>
        <v>22.44</v>
      </c>
      <c r="I33" s="11">
        <v>0</v>
      </c>
      <c r="J33" s="11">
        <f t="shared" si="3"/>
        <v>0</v>
      </c>
      <c r="K33" s="14"/>
      <c r="L33" s="8" t="s">
        <v>35</v>
      </c>
    </row>
    <row r="34" spans="1:12" ht="19.5" thickBot="1" x14ac:dyDescent="0.3">
      <c r="A34" s="3">
        <v>20</v>
      </c>
      <c r="B34" s="17" t="s">
        <v>55</v>
      </c>
      <c r="C34" s="16">
        <v>78.664280000000005</v>
      </c>
      <c r="D34" s="4">
        <f t="shared" si="0"/>
        <v>23.599284000000001</v>
      </c>
      <c r="E34" s="23">
        <v>78.75</v>
      </c>
      <c r="F34" s="18">
        <f t="shared" si="1"/>
        <v>7.875</v>
      </c>
      <c r="G34" s="9">
        <v>78.760000000000005</v>
      </c>
      <c r="H34" s="9">
        <f t="shared" si="2"/>
        <v>23.628</v>
      </c>
      <c r="I34" s="11">
        <v>0</v>
      </c>
      <c r="J34" s="11">
        <f t="shared" si="3"/>
        <v>0</v>
      </c>
      <c r="K34" s="14"/>
      <c r="L34" s="8" t="s">
        <v>35</v>
      </c>
    </row>
    <row r="36" spans="1:12" x14ac:dyDescent="0.25">
      <c r="B36" s="25"/>
      <c r="D36" s="28"/>
      <c r="E36" s="29"/>
      <c r="F36" s="29"/>
      <c r="I36" s="28"/>
      <c r="J36" s="29"/>
      <c r="K36" s="29"/>
    </row>
    <row r="37" spans="1:12" x14ac:dyDescent="0.25">
      <c r="B37" s="25"/>
      <c r="D37" s="28"/>
      <c r="E37" s="28"/>
      <c r="F37" s="28"/>
      <c r="I37" s="28"/>
      <c r="J37" s="28"/>
      <c r="K37" s="28"/>
    </row>
  </sheetData>
  <autoFilter ref="A14:L17">
    <sortState ref="A15:L27">
      <sortCondition descending="1" ref="K14:K27"/>
    </sortState>
  </autoFilter>
  <sortState ref="A15:L27">
    <sortCondition descending="1" ref="K15:K27"/>
  </sortState>
  <mergeCells count="28">
    <mergeCell ref="B7:D7"/>
    <mergeCell ref="B8:D8"/>
    <mergeCell ref="B9:D9"/>
    <mergeCell ref="A1:L1"/>
    <mergeCell ref="A2:L2"/>
    <mergeCell ref="A3:L3"/>
    <mergeCell ref="A4:L4"/>
    <mergeCell ref="A5:L5"/>
    <mergeCell ref="E7:H7"/>
    <mergeCell ref="I7:L7"/>
    <mergeCell ref="E8:H8"/>
    <mergeCell ref="E9:H9"/>
    <mergeCell ref="E10:H10"/>
    <mergeCell ref="I8:L8"/>
    <mergeCell ref="I9:L9"/>
    <mergeCell ref="I10:L10"/>
    <mergeCell ref="B10:D10"/>
    <mergeCell ref="B11:D11"/>
    <mergeCell ref="D36:F36"/>
    <mergeCell ref="I36:K36"/>
    <mergeCell ref="I37:K37"/>
    <mergeCell ref="D37:F37"/>
    <mergeCell ref="B13:L13"/>
    <mergeCell ref="B12:D12"/>
    <mergeCell ref="E11:H11"/>
    <mergeCell ref="E12:H12"/>
    <mergeCell ref="I11:L11"/>
    <mergeCell ref="I12:L12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2020-02-03T12:28:31Z</cp:lastPrinted>
  <dcterms:created xsi:type="dcterms:W3CDTF">2015-06-05T18:19:34Z</dcterms:created>
  <dcterms:modified xsi:type="dcterms:W3CDTF">2020-02-10T06:32:37Z</dcterms:modified>
</cp:coreProperties>
</file>