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sonuç açıklama" sheetId="2" r:id="rId1"/>
  </sheets>
  <definedNames>
    <definedName name="_xlnm._FilterDatabase" localSheetId="0" hidden="1">'FAK-YO-KONS. sonuç açıklama'!$A$14:$L$17</definedName>
    <definedName name="_xlnm.Print_Area" localSheetId="0">'FAK-YO-KONS. sonuç açıklama'!$A$1:$L$29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2" l="1"/>
  <c r="H18" i="2" l="1"/>
  <c r="H19" i="2"/>
  <c r="H16" i="2"/>
  <c r="H15" i="2"/>
  <c r="F18" i="2"/>
  <c r="F19" i="2"/>
  <c r="F16" i="2"/>
  <c r="F15" i="2"/>
  <c r="D18" i="2"/>
  <c r="D19" i="2"/>
  <c r="D16" i="2"/>
  <c r="D15" i="2"/>
  <c r="J18" i="2"/>
  <c r="K18" i="2" s="1"/>
  <c r="J16" i="2"/>
  <c r="J15" i="2"/>
  <c r="K15" i="2" l="1"/>
  <c r="K16" i="2"/>
  <c r="K19" i="2"/>
  <c r="F17" i="2"/>
  <c r="D17" i="2"/>
  <c r="J17" i="2" l="1"/>
  <c r="H17" i="2" l="1"/>
  <c r="K17" i="2" s="1"/>
</calcChain>
</file>

<file path=xl/sharedStrings.xml><?xml version="1.0" encoding="utf-8"?>
<sst xmlns="http://schemas.openxmlformats.org/spreadsheetml/2006/main" count="56" uniqueCount="49">
  <si>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</si>
  <si>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</si>
  <si>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</si>
  <si>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</si>
  <si>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</si>
  <si>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</si>
  <si>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</si>
  <si>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</si>
  <si>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</si>
  <si>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</si>
  <si>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</si>
  <si>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</si>
  <si>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</si>
  <si>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</si>
  <si>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</si>
  <si>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</si>
  <si>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</si>
  <si>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</si>
  <si>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</si>
  <si>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</si>
  <si>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</si>
  <si>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</si>
  <si>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</si>
  <si>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</si>
  <si>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</si>
  <si>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</si>
  <si>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</si>
  <si>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</si>
  <si>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</si>
  <si>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</si>
  <si>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</si>
  <si>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</si>
  <si>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</si>
  <si>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Sınava Girmedi</t>
  </si>
  <si>
    <t>Elektrik-Elektronik Müh.</t>
  </si>
  <si>
    <t>CUMHUR TOPCUOĞLU</t>
  </si>
  <si>
    <t>HASAN CİHANGİR</t>
  </si>
  <si>
    <t>FURKAN BALCI</t>
  </si>
  <si>
    <t>HALİL DEVECİ</t>
  </si>
  <si>
    <t>TUFAN DEMİR</t>
  </si>
  <si>
    <t>BÜŞRA CENİKLİOĞLU</t>
  </si>
  <si>
    <t>ALPER ÇİÇEK</t>
  </si>
  <si>
    <t>SEÇKİN AÇICI</t>
  </si>
  <si>
    <t>SADETTİN DURMUŞ TALİPOĞLU</t>
  </si>
  <si>
    <t>İSMAİL HAKKI YEMENOĞLU</t>
  </si>
  <si>
    <t>ÖĞRETİM GÖREVLİSİ (UYGULAMALI) KADROSU YERLEŞTİRME SONUÇLARI</t>
  </si>
  <si>
    <t>Öğretim Görevlisi (Uygulamalı)</t>
  </si>
  <si>
    <t>İLAN NO:31184  İLAN TARİHİ : 13.07.2020</t>
  </si>
  <si>
    <t>Fakültelerin Elektrik Mühendisliği, Elektrik Elektronik Mühendisliği veya Elektronik ve Haberleşme Mühendisliği bölümü lisans mezunu olmak ve bu alanların birinde tezli yükseklisans yapmış olmak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</si>
</sst>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</font>
    <font>
      <b/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5" fillId="0" borderId="1" xfId="1" applyFont="1" applyBorder="1" applyAlignment="1">
      <alignment vertical="center"/>
    </xf>
    <xf numFmtId="0" fontId="3" fillId="0" borderId="0" xfId="1" applyAlignment="1">
      <alignment horizontal="left"/>
    </xf>
    <xf numFmtId="0" fontId="2" fillId="0" borderId="0" xfId="1" applyFont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3" fillId="2" borderId="0" xfId="1" applyFill="1"/>
    <xf numFmtId="1" fontId="6" fillId="2" borderId="1" xfId="1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14" fontId="5" fillId="0" borderId="2" xfId="1" applyNumberFormat="1" applyFont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7"/>
  <sheetViews>
    <sheetView tabSelected="1" topLeftCell="A4" zoomScale="85" zoomScaleNormal="85" workbookViewId="0">
      <selection activeCell="B13" sqref="B13:L13"/>
    </sheetView>
  </sheetViews>
  <sheetFormatPr defaultColWidth="9.140625" defaultRowHeight="15" x14ac:dyDescent="0.25"/>
  <cols>
    <col min="1" max="1" width="18" style="1" customWidth="1"/>
    <col min="2" max="2" width="36.42578125" style="1" bestFit="1" customWidth="1"/>
    <col min="3" max="3" width="11.140625" style="1" customWidth="1"/>
    <col min="4" max="11" width="11.42578125" style="1" customWidth="1"/>
    <col min="12" max="12" width="23.140625" style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6" ht="21" x14ac:dyDescent="0.3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6" ht="21" x14ac:dyDescent="0.35">
      <c r="A3" s="31" t="s">
        <v>20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6" ht="21" x14ac:dyDescent="0.35">
      <c r="A4" s="31" t="s">
        <v>45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6" ht="22.5" customHeight="1" x14ac:dyDescent="0.35">
      <c r="A5" s="31" t="s">
        <v>47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24.95" customHeight="1" thickBot="1" x14ac:dyDescent="0.3">
      <c r="A7" s="3" t="s">
        <v>2</v>
      </c>
      <c r="B7" s="19" t="s">
        <v>22</v>
      </c>
      <c r="C7" s="19"/>
      <c r="D7" s="19"/>
      <c r="E7" s="24" t="s">
        <v>28</v>
      </c>
      <c r="F7" s="25"/>
      <c r="G7" s="25"/>
      <c r="H7" s="26"/>
      <c r="I7" s="27">
        <v>44025</v>
      </c>
      <c r="J7" s="28"/>
      <c r="K7" s="28"/>
      <c r="L7" s="29"/>
    </row>
    <row r="8" spans="1:16" ht="24.95" customHeight="1" thickBot="1" x14ac:dyDescent="0.3">
      <c r="A8" s="3" t="s">
        <v>12</v>
      </c>
      <c r="B8" s="19" t="s">
        <v>21</v>
      </c>
      <c r="C8" s="19"/>
      <c r="D8" s="19"/>
      <c r="E8" s="24" t="s">
        <v>29</v>
      </c>
      <c r="F8" s="25"/>
      <c r="G8" s="25"/>
      <c r="H8" s="26"/>
      <c r="I8" s="27">
        <v>44040</v>
      </c>
      <c r="J8" s="28"/>
      <c r="K8" s="28"/>
      <c r="L8" s="29"/>
    </row>
    <row r="9" spans="1:16" ht="24.95" customHeight="1" thickBot="1" x14ac:dyDescent="0.3">
      <c r="A9" s="3" t="s">
        <v>3</v>
      </c>
      <c r="B9" s="30" t="s">
        <v>34</v>
      </c>
      <c r="C9" s="19"/>
      <c r="D9" s="19"/>
      <c r="E9" s="24" t="s">
        <v>30</v>
      </c>
      <c r="F9" s="25"/>
      <c r="G9" s="25"/>
      <c r="H9" s="26"/>
      <c r="I9" s="27">
        <v>44060</v>
      </c>
      <c r="J9" s="28"/>
      <c r="K9" s="28"/>
      <c r="L9" s="29"/>
    </row>
    <row r="10" spans="1:16" ht="24.95" customHeight="1" thickBot="1" x14ac:dyDescent="0.3">
      <c r="A10" s="3" t="s">
        <v>4</v>
      </c>
      <c r="B10" s="30" t="s">
        <v>34</v>
      </c>
      <c r="C10" s="19"/>
      <c r="D10" s="19"/>
      <c r="E10" s="24" t="s">
        <v>31</v>
      </c>
      <c r="F10" s="25"/>
      <c r="G10" s="25"/>
      <c r="H10" s="26"/>
      <c r="I10" s="27">
        <v>44067</v>
      </c>
      <c r="J10" s="28"/>
      <c r="K10" s="28"/>
      <c r="L10" s="29"/>
    </row>
    <row r="11" spans="1:16" ht="24.95" customHeight="1" thickBot="1" x14ac:dyDescent="0.3">
      <c r="A11" s="3" t="s">
        <v>5</v>
      </c>
      <c r="B11" s="19" t="s">
        <v>46</v>
      </c>
      <c r="C11" s="19"/>
      <c r="D11" s="19"/>
      <c r="E11" s="24" t="s">
        <v>32</v>
      </c>
      <c r="F11" s="25"/>
      <c r="G11" s="25"/>
      <c r="H11" s="26"/>
      <c r="I11" s="27">
        <v>44074</v>
      </c>
      <c r="J11" s="28"/>
      <c r="K11" s="28"/>
      <c r="L11" s="29"/>
      <c r="P11" s="4"/>
    </row>
    <row r="12" spans="1:16" ht="24.95" customHeight="1" thickBot="1" x14ac:dyDescent="0.3">
      <c r="A12" s="3" t="s">
        <v>6</v>
      </c>
      <c r="B12" s="19">
        <v>1</v>
      </c>
      <c r="C12" s="19"/>
      <c r="D12" s="19"/>
      <c r="E12" s="24" t="s">
        <v>7</v>
      </c>
      <c r="F12" s="25"/>
      <c r="G12" s="25"/>
      <c r="H12" s="26"/>
      <c r="I12" s="24">
        <v>6</v>
      </c>
      <c r="J12" s="25"/>
      <c r="K12" s="25"/>
      <c r="L12" s="26"/>
    </row>
    <row r="13" spans="1:16" ht="42" customHeight="1" thickBot="1" x14ac:dyDescent="0.3">
      <c r="A13" s="3" t="s">
        <v>8</v>
      </c>
      <c r="B13" s="23" t="s">
        <v>48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6" s="11" customFormat="1" ht="59.25" customHeight="1" thickBot="1" x14ac:dyDescent="0.3">
      <c r="A14" s="6" t="s">
        <v>13</v>
      </c>
      <c r="B14" s="7" t="s">
        <v>14</v>
      </c>
      <c r="C14" s="6" t="s">
        <v>9</v>
      </c>
      <c r="D14" s="6" t="s">
        <v>16</v>
      </c>
      <c r="E14" s="6" t="s">
        <v>10</v>
      </c>
      <c r="F14" s="6" t="s">
        <v>17</v>
      </c>
      <c r="G14" s="8" t="s">
        <v>23</v>
      </c>
      <c r="H14" s="8" t="s">
        <v>24</v>
      </c>
      <c r="I14" s="6" t="s">
        <v>15</v>
      </c>
      <c r="J14" s="6" t="s">
        <v>18</v>
      </c>
      <c r="K14" s="9" t="s">
        <v>11</v>
      </c>
      <c r="L14" s="10" t="s">
        <v>19</v>
      </c>
    </row>
    <row r="15" spans="1:16" s="11" customFormat="1" ht="27" customHeight="1" thickBot="1" x14ac:dyDescent="0.3">
      <c r="A15" s="12">
        <v>1</v>
      </c>
      <c r="B15" s="7" t="s">
        <v>37</v>
      </c>
      <c r="C15" s="13">
        <v>90.916799999999995</v>
      </c>
      <c r="D15" s="13">
        <f t="shared" ref="D15:D19" si="0">C15*30/100</f>
        <v>27.275040000000001</v>
      </c>
      <c r="E15" s="14">
        <v>78.75</v>
      </c>
      <c r="F15" s="15">
        <f t="shared" ref="F15:F19" si="1">E15*10/100</f>
        <v>7.875</v>
      </c>
      <c r="G15" s="15">
        <v>85.3</v>
      </c>
      <c r="H15" s="15">
        <f t="shared" ref="H15:H19" si="2">G15*30/100</f>
        <v>25.59</v>
      </c>
      <c r="I15" s="15">
        <v>48</v>
      </c>
      <c r="J15" s="15">
        <f t="shared" ref="J15:J19" si="3">I15*30/100</f>
        <v>14.4</v>
      </c>
      <c r="K15" s="15">
        <f t="shared" ref="K15:K19" si="4">SUM(D15,F15,H15,J15)</f>
        <v>75.140040000000013</v>
      </c>
      <c r="L15" s="16" t="s">
        <v>25</v>
      </c>
    </row>
    <row r="16" spans="1:16" s="11" customFormat="1" ht="27" customHeight="1" thickBot="1" x14ac:dyDescent="0.3">
      <c r="A16" s="12">
        <v>2</v>
      </c>
      <c r="B16" s="7" t="s">
        <v>35</v>
      </c>
      <c r="C16" s="13">
        <v>89.382099999999994</v>
      </c>
      <c r="D16" s="13">
        <f t="shared" si="0"/>
        <v>26.814629999999998</v>
      </c>
      <c r="E16" s="14">
        <v>90</v>
      </c>
      <c r="F16" s="15">
        <f t="shared" si="1"/>
        <v>9</v>
      </c>
      <c r="G16" s="15">
        <v>83.9</v>
      </c>
      <c r="H16" s="15">
        <f t="shared" si="2"/>
        <v>25.17</v>
      </c>
      <c r="I16" s="15">
        <v>14</v>
      </c>
      <c r="J16" s="15">
        <f t="shared" si="3"/>
        <v>4.2</v>
      </c>
      <c r="K16" s="15">
        <f t="shared" si="4"/>
        <v>65.184629999999999</v>
      </c>
      <c r="L16" s="17" t="s">
        <v>27</v>
      </c>
    </row>
    <row r="17" spans="1:12" s="11" customFormat="1" ht="27" customHeight="1" thickBot="1" x14ac:dyDescent="0.3">
      <c r="A17" s="12">
        <v>3</v>
      </c>
      <c r="B17" s="7" t="s">
        <v>36</v>
      </c>
      <c r="C17" s="13">
        <v>87.467699999999994</v>
      </c>
      <c r="D17" s="13">
        <f t="shared" si="0"/>
        <v>26.240310000000001</v>
      </c>
      <c r="E17" s="14">
        <v>86.25</v>
      </c>
      <c r="F17" s="15">
        <f t="shared" si="1"/>
        <v>8.625</v>
      </c>
      <c r="G17" s="15">
        <v>79.099999999999994</v>
      </c>
      <c r="H17" s="15">
        <f t="shared" si="2"/>
        <v>23.73</v>
      </c>
      <c r="I17" s="15">
        <v>20</v>
      </c>
      <c r="J17" s="15">
        <f t="shared" si="3"/>
        <v>6</v>
      </c>
      <c r="K17" s="15">
        <f t="shared" si="4"/>
        <v>64.595309999999998</v>
      </c>
      <c r="L17" s="18" t="s">
        <v>26</v>
      </c>
    </row>
    <row r="18" spans="1:12" s="11" customFormat="1" ht="27" customHeight="1" thickBot="1" x14ac:dyDescent="0.3">
      <c r="A18" s="12">
        <v>4</v>
      </c>
      <c r="B18" s="7" t="s">
        <v>39</v>
      </c>
      <c r="C18" s="13">
        <v>81.193700000000007</v>
      </c>
      <c r="D18" s="13">
        <f t="shared" si="0"/>
        <v>24.35811</v>
      </c>
      <c r="E18" s="14">
        <v>87.5</v>
      </c>
      <c r="F18" s="15">
        <f t="shared" si="1"/>
        <v>8.75</v>
      </c>
      <c r="G18" s="15">
        <v>75.5</v>
      </c>
      <c r="H18" s="15">
        <f t="shared" si="2"/>
        <v>22.65</v>
      </c>
      <c r="I18" s="15">
        <v>1</v>
      </c>
      <c r="J18" s="15">
        <f t="shared" si="3"/>
        <v>0.3</v>
      </c>
      <c r="K18" s="15">
        <f t="shared" si="4"/>
        <v>56.058109999999992</v>
      </c>
      <c r="L18" s="17" t="s">
        <v>26</v>
      </c>
    </row>
    <row r="19" spans="1:12" s="11" customFormat="1" ht="27" customHeight="1" thickBot="1" x14ac:dyDescent="0.3">
      <c r="A19" s="12">
        <v>5</v>
      </c>
      <c r="B19" s="7" t="s">
        <v>42</v>
      </c>
      <c r="C19" s="13">
        <v>72.299199999999999</v>
      </c>
      <c r="D19" s="13">
        <f t="shared" si="0"/>
        <v>21.68976</v>
      </c>
      <c r="E19" s="14">
        <v>88.75</v>
      </c>
      <c r="F19" s="15">
        <f t="shared" si="1"/>
        <v>8.875</v>
      </c>
      <c r="G19" s="15">
        <v>74.5</v>
      </c>
      <c r="H19" s="15">
        <f t="shared" si="2"/>
        <v>22.35</v>
      </c>
      <c r="I19" s="15">
        <v>14</v>
      </c>
      <c r="J19" s="15">
        <f t="shared" si="3"/>
        <v>4.2</v>
      </c>
      <c r="K19" s="15">
        <f t="shared" si="4"/>
        <v>57.114760000000004</v>
      </c>
      <c r="L19" s="18" t="s">
        <v>26</v>
      </c>
    </row>
    <row r="20" spans="1:12" s="11" customFormat="1" ht="27" customHeight="1" thickBot="1" x14ac:dyDescent="0.3">
      <c r="A20" s="12">
        <v>6</v>
      </c>
      <c r="B20" s="7" t="s">
        <v>40</v>
      </c>
      <c r="C20" s="13"/>
      <c r="D20" s="13"/>
      <c r="E20" s="14"/>
      <c r="F20" s="15"/>
      <c r="G20" s="15"/>
      <c r="H20" s="15"/>
      <c r="I20" s="15"/>
      <c r="J20" s="15"/>
      <c r="K20" s="15"/>
      <c r="L20" s="17" t="s">
        <v>33</v>
      </c>
    </row>
    <row r="21" spans="1:12" s="11" customFormat="1" ht="27" customHeight="1" thickBot="1" x14ac:dyDescent="0.3">
      <c r="A21" s="12">
        <v>7</v>
      </c>
      <c r="B21" s="7" t="s">
        <v>38</v>
      </c>
      <c r="C21" s="13"/>
      <c r="D21" s="13"/>
      <c r="E21" s="14"/>
      <c r="F21" s="15"/>
      <c r="G21" s="15"/>
      <c r="H21" s="15"/>
      <c r="I21" s="15"/>
      <c r="J21" s="15"/>
      <c r="K21" s="15"/>
      <c r="L21" s="18" t="s">
        <v>33</v>
      </c>
    </row>
    <row r="22" spans="1:12" s="11" customFormat="1" ht="27" customHeight="1" thickBot="1" x14ac:dyDescent="0.3">
      <c r="A22" s="12">
        <v>8</v>
      </c>
      <c r="B22" s="7" t="s">
        <v>41</v>
      </c>
      <c r="C22" s="13"/>
      <c r="D22" s="13"/>
      <c r="E22" s="14"/>
      <c r="F22" s="15"/>
      <c r="G22" s="15"/>
      <c r="H22" s="15"/>
      <c r="I22" s="15"/>
      <c r="J22" s="15"/>
      <c r="K22" s="15"/>
      <c r="L22" s="17" t="s">
        <v>33</v>
      </c>
    </row>
    <row r="23" spans="1:12" s="11" customFormat="1" ht="27" customHeight="1" thickBot="1" x14ac:dyDescent="0.3">
      <c r="A23" s="12">
        <v>9</v>
      </c>
      <c r="B23" s="7" t="s">
        <v>44</v>
      </c>
      <c r="C23" s="13"/>
      <c r="D23" s="13"/>
      <c r="E23" s="14"/>
      <c r="F23" s="15"/>
      <c r="G23" s="15"/>
      <c r="H23" s="15"/>
      <c r="I23" s="15"/>
      <c r="J23" s="15"/>
      <c r="K23" s="15"/>
      <c r="L23" s="17" t="s">
        <v>33</v>
      </c>
    </row>
    <row r="24" spans="1:12" s="11" customFormat="1" ht="27" customHeight="1" thickBot="1" x14ac:dyDescent="0.3">
      <c r="A24" s="12">
        <v>10</v>
      </c>
      <c r="B24" s="7" t="s">
        <v>43</v>
      </c>
      <c r="C24" s="13"/>
      <c r="D24" s="13"/>
      <c r="E24" s="14"/>
      <c r="F24" s="15"/>
      <c r="G24" s="15"/>
      <c r="H24" s="15"/>
      <c r="I24" s="15"/>
      <c r="J24" s="15"/>
      <c r="K24" s="15"/>
      <c r="L24" s="18" t="s">
        <v>33</v>
      </c>
    </row>
    <row r="25" spans="1:12" s="11" customFormat="1" x14ac:dyDescent="0.25"/>
    <row r="26" spans="1:12" x14ac:dyDescent="0.25">
      <c r="B26" s="5"/>
      <c r="D26" s="20"/>
      <c r="E26" s="21"/>
      <c r="F26" s="21"/>
      <c r="I26" s="20"/>
      <c r="J26" s="21"/>
      <c r="K26" s="21"/>
    </row>
    <row r="27" spans="1:12" x14ac:dyDescent="0.25">
      <c r="B27" s="5"/>
      <c r="D27" s="22"/>
      <c r="E27" s="22"/>
      <c r="F27" s="22"/>
      <c r="I27" s="22"/>
      <c r="J27" s="22"/>
      <c r="K27" s="22"/>
    </row>
  </sheetData>
  <sheetProtection algorithmName="SHA-512" hashValue="bSqU/e2rHYroXhkjUPUdh7kSHLMkEAFfeyh/VrigILlQKFiFur6yraNehWHYUMZJcxQcnkCL41XDgVZTvgx/vw==" saltValue="g7am59wC89heorXd3ZGfOQ==" spinCount="100000" sheet="1" objects="1" scenarios="1"/>
  <autoFilter ref="A14:L17">
    <sortState ref="A15:L34">
      <sortCondition descending="1" ref="K14:K17"/>
    </sortState>
  </autoFilter>
  <sortState ref="A15:L27">
    <sortCondition descending="1" ref="K15:K27"/>
  </sortState>
  <mergeCells count="28">
    <mergeCell ref="B7:D7"/>
    <mergeCell ref="B8:D8"/>
    <mergeCell ref="B9:D9"/>
    <mergeCell ref="A1:L1"/>
    <mergeCell ref="A2:L2"/>
    <mergeCell ref="A3:L3"/>
    <mergeCell ref="A4:L4"/>
    <mergeCell ref="A5:L5"/>
    <mergeCell ref="E7:H7"/>
    <mergeCell ref="I7:L7"/>
    <mergeCell ref="E8:H8"/>
    <mergeCell ref="E9:H9"/>
    <mergeCell ref="E10:H10"/>
    <mergeCell ref="I8:L8"/>
    <mergeCell ref="I9:L9"/>
    <mergeCell ref="I10:L10"/>
    <mergeCell ref="B10:D10"/>
    <mergeCell ref="B11:D11"/>
    <mergeCell ref="D26:F26"/>
    <mergeCell ref="I26:K26"/>
    <mergeCell ref="I27:K27"/>
    <mergeCell ref="D27:F27"/>
    <mergeCell ref="B13:L13"/>
    <mergeCell ref="B12:D12"/>
    <mergeCell ref="E11:H11"/>
    <mergeCell ref="E12:H12"/>
    <mergeCell ref="I11:L11"/>
    <mergeCell ref="I12:L12"/>
  </mergeCells>
  <conditionalFormatting sqref="E7 A7:B13">
    <cfRule type="cellIs" dxfId="4" priority="22" operator="equal">
      <formula>0</formula>
    </cfRule>
  </conditionalFormatting>
  <conditionalFormatting sqref="E8:E12">
    <cfRule type="cellIs" dxfId="3" priority="21" operator="equal">
      <formula>0</formula>
    </cfRule>
  </conditionalFormatting>
  <conditionalFormatting sqref="B17:B24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5">
    <cfRule type="cellIs" dxfId="0" priority="2" operator="equal">
      <formula>0</formula>
    </cfRule>
  </conditionalFormatting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2020-02-10T07:06:33Z</cp:lastPrinted>
  <dcterms:created xsi:type="dcterms:W3CDTF">2015-06-05T18:19:34Z</dcterms:created>
  <dcterms:modified xsi:type="dcterms:W3CDTF">2020-08-31T07:14:01Z</dcterms:modified>
</cp:coreProperties>
</file>