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FAK-YO-KONS. ÖNDEĞ. HESAPLAMA" sheetId="2" r:id="rId1"/>
  </sheets>
  <definedNames>
    <definedName name="_xlnm.Print_Area" localSheetId="0">'FAK-YO-KONS. ÖNDEĞ. HESAPLAMA'!$A$1:$H$79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2" l="1"/>
  <c r="F16" i="2"/>
  <c r="D56" i="2"/>
  <c r="F56" i="2"/>
  <c r="G56" i="2" s="1"/>
  <c r="D20" i="2"/>
  <c r="F20" i="2"/>
  <c r="D50" i="2"/>
  <c r="F50" i="2"/>
  <c r="D24" i="2"/>
  <c r="F24" i="2"/>
  <c r="D25" i="2"/>
  <c r="F25" i="2"/>
  <c r="D30" i="2"/>
  <c r="F30" i="2"/>
  <c r="G30" i="2" s="1"/>
  <c r="D28" i="2"/>
  <c r="F28" i="2"/>
  <c r="D42" i="2"/>
  <c r="F42" i="2"/>
  <c r="D52" i="2"/>
  <c r="F52" i="2"/>
  <c r="D60" i="2"/>
  <c r="F60" i="2"/>
  <c r="D61" i="2"/>
  <c r="F61" i="2"/>
  <c r="D62" i="2"/>
  <c r="F62" i="2"/>
  <c r="D63" i="2"/>
  <c r="F63" i="2"/>
  <c r="D55" i="2"/>
  <c r="F55" i="2"/>
  <c r="D33" i="2"/>
  <c r="F33" i="2"/>
  <c r="D47" i="2"/>
  <c r="F47" i="2"/>
  <c r="D58" i="2"/>
  <c r="F58" i="2"/>
  <c r="D45" i="2"/>
  <c r="F45" i="2"/>
  <c r="D26" i="2"/>
  <c r="F26" i="2"/>
  <c r="D51" i="2"/>
  <c r="F51" i="2"/>
  <c r="D59" i="2"/>
  <c r="F59" i="2"/>
  <c r="D31" i="2"/>
  <c r="F31" i="2"/>
  <c r="D19" i="2"/>
  <c r="F19" i="2"/>
  <c r="D39" i="2"/>
  <c r="F39" i="2"/>
  <c r="D37" i="2"/>
  <c r="F37" i="2"/>
  <c r="D18" i="2"/>
  <c r="F18" i="2"/>
  <c r="D15" i="2"/>
  <c r="F15" i="2"/>
  <c r="D35" i="2"/>
  <c r="F35" i="2"/>
  <c r="D40" i="2"/>
  <c r="F40" i="2"/>
  <c r="D49" i="2"/>
  <c r="F49" i="2"/>
  <c r="D46" i="2"/>
  <c r="F46" i="2"/>
  <c r="D32" i="2"/>
  <c r="F32" i="2"/>
  <c r="D36" i="2"/>
  <c r="F36" i="2"/>
  <c r="D27" i="2"/>
  <c r="F27" i="2"/>
  <c r="D23" i="2"/>
  <c r="F23" i="2"/>
  <c r="D44" i="2"/>
  <c r="F44" i="2"/>
  <c r="D34" i="2"/>
  <c r="F34" i="2"/>
  <c r="D53" i="2"/>
  <c r="F53" i="2"/>
  <c r="D17" i="2"/>
  <c r="F17" i="2"/>
  <c r="G15" i="2" l="1"/>
  <c r="G62" i="2"/>
  <c r="G24" i="2"/>
  <c r="G49" i="2"/>
  <c r="G31" i="2"/>
  <c r="G55" i="2"/>
  <c r="G34" i="2"/>
  <c r="G40" i="2"/>
  <c r="G44" i="2"/>
  <c r="G17" i="2"/>
  <c r="G35" i="2"/>
  <c r="G27" i="2"/>
  <c r="G18" i="2"/>
  <c r="G51" i="2"/>
  <c r="G19" i="2"/>
  <c r="G61" i="2"/>
  <c r="G63" i="2"/>
  <c r="G60" i="2"/>
  <c r="G36" i="2"/>
  <c r="G58" i="2"/>
  <c r="G45" i="2"/>
  <c r="G16" i="2"/>
  <c r="G33" i="2"/>
  <c r="G52" i="2"/>
  <c r="G46" i="2"/>
  <c r="G25" i="2"/>
  <c r="G53" i="2"/>
  <c r="G59" i="2"/>
  <c r="G26" i="2"/>
  <c r="G39" i="2"/>
  <c r="G23" i="2"/>
  <c r="G47" i="2"/>
  <c r="G50" i="2"/>
  <c r="G32" i="2"/>
  <c r="G37" i="2"/>
  <c r="G42" i="2"/>
  <c r="G20" i="2"/>
  <c r="G28" i="2"/>
  <c r="F57" i="2"/>
  <c r="F54" i="2"/>
  <c r="F43" i="2"/>
  <c r="F38" i="2"/>
  <c r="F29" i="2"/>
  <c r="F21" i="2"/>
  <c r="F22" i="2"/>
  <c r="F41" i="2"/>
  <c r="F48" i="2"/>
  <c r="D57" i="2"/>
  <c r="D54" i="2"/>
  <c r="D43" i="2"/>
  <c r="D38" i="2"/>
  <c r="D29" i="2"/>
  <c r="D21" i="2"/>
  <c r="D22" i="2"/>
  <c r="D41" i="2"/>
  <c r="D48" i="2"/>
  <c r="G48" i="2" s="1"/>
  <c r="G29" i="2" l="1"/>
  <c r="G22" i="2"/>
  <c r="G21" i="2"/>
  <c r="G38" i="2"/>
  <c r="G43" i="2"/>
  <c r="G41" i="2"/>
  <c r="G57" i="2"/>
  <c r="G54" i="2"/>
</calcChain>
</file>

<file path=xl/sharedStrings.xml><?xml version="1.0" encoding="utf-8"?>
<sst xmlns="http://schemas.openxmlformats.org/spreadsheetml/2006/main" count="137" uniqueCount="87">
  <si>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</si>
  <si>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</si>
  <si>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</si>
  <si>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</si>
  <si>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</si>
  <si>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</si>
  <si>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</si>
  <si>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</si>
  <si>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</si>
  <si>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</si>
  <si>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</si>
  <si>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</si>
  <si>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</si>
  <si>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</si>
  <si>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</si>
  <si>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</si>
  <si>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</si>
  <si>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</si>
  <si>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</si>
  <si>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</si>
  <si>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</si>
  <si>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</si>
  <si>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</si>
  <si>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SÜMEYYE ÇARKIT</t>
  </si>
  <si>
    <t>YUNUS ERTÜRK</t>
  </si>
  <si>
    <t>AYŞE NUR ÇAYIR</t>
  </si>
  <si>
    <t>MERVE POLAT</t>
  </si>
  <si>
    <t>DOĞUKAN AYAS</t>
  </si>
  <si>
    <t>FATİH MEMİŞ</t>
  </si>
  <si>
    <t>HASAN CAN CEYLAN</t>
  </si>
  <si>
    <t>MUHAMMED YAŞKIR</t>
  </si>
  <si>
    <t>İSMAİL OYTUN POLAT</t>
  </si>
  <si>
    <t>İZVİYE FATIMANUR TEPE</t>
  </si>
  <si>
    <t>ÜMİT TETİK</t>
  </si>
  <si>
    <t>SALİH BURAK KEMER</t>
  </si>
  <si>
    <t>FATMA SELCEN BOZKURT</t>
  </si>
  <si>
    <t>NAZLICAN ÇAVLİ</t>
  </si>
  <si>
    <t>HURİYE ŞENOL</t>
  </si>
  <si>
    <t>YEŞİM ESRA UNUTMAZ</t>
  </si>
  <si>
    <t>TOLGA VURAL</t>
  </si>
  <si>
    <t>ALİ BATUHAN YELLİ</t>
  </si>
  <si>
    <t>EMİNE İŞİN</t>
  </si>
  <si>
    <t>GÖKSEL TURAN</t>
  </si>
  <si>
    <t>DURUKAN ERDOĞAN</t>
  </si>
  <si>
    <t>MEMDUH ŞENCAN</t>
  </si>
  <si>
    <t>MEHMET SERGEN ÇATAL</t>
  </si>
  <si>
    <t>MEHMET FATİH KILIÇ</t>
  </si>
  <si>
    <t>FATMA AKTAŞ</t>
  </si>
  <si>
    <t>KAMİLE DİLAN ÇIĞIR</t>
  </si>
  <si>
    <t>ALPEREN KENGİL</t>
  </si>
  <si>
    <t>KÜBRA NUR GÜL</t>
  </si>
  <si>
    <t>ALPER ATEŞ</t>
  </si>
  <si>
    <t>FATİH TUNAHAN ÖZTOP</t>
  </si>
  <si>
    <t>FETHİ BATINCAN GÜRBÜZ</t>
  </si>
  <si>
    <t>ÖMER FARUK TEMUR</t>
  </si>
  <si>
    <t>BERK AYDIN</t>
  </si>
  <si>
    <t>YEŞİM ÇAKMAKCI</t>
  </si>
  <si>
    <t>ENES YILDIZ</t>
  </si>
  <si>
    <t>ASLI ŞEYDA İPEK</t>
  </si>
  <si>
    <t>MUHARREM BARAN</t>
  </si>
  <si>
    <t>HAYRETTİN ERTAŞ</t>
  </si>
  <si>
    <t>RUMEYSA SELÇUK</t>
  </si>
  <si>
    <t>FERHAT SELİM AKÇAM</t>
  </si>
  <si>
    <t>TAHSİN HAKTANIR</t>
  </si>
  <si>
    <t>AZİZ AHMET KILIÇ</t>
  </si>
  <si>
    <t>MESUT KOÇAK</t>
  </si>
  <si>
    <t>NAİL GÜNALTAY</t>
  </si>
  <si>
    <t>MUHAMMED SEFA KOÇAKOĞLU</t>
  </si>
  <si>
    <t>AYBERK BAYAZIT</t>
  </si>
  <si>
    <t>BURCU BILGIÇ</t>
  </si>
  <si>
    <t>FEVZI SEÇKIN SEZGİN</t>
  </si>
  <si>
    <t>ATAKAN ÖZTÜRK</t>
  </si>
  <si>
    <t>SINAVA GİRMEYE HAK KAZANDI</t>
  </si>
  <si>
    <t>SINAVA GİRMEYE HAK KAZANAMADI</t>
  </si>
  <si>
    <t>ARAŞTIRMA GÖREVLİSİ KADROSU ÖN DEĞERLENDİRME SONUÇLARI</t>
  </si>
  <si>
    <t>TEKNOLOJİ FAKÜLTESİ</t>
  </si>
  <si>
    <t>ARAŞTIRMA GÖREVLİSİ</t>
  </si>
  <si>
    <t>13.07.2020</t>
  </si>
  <si>
    <t>28.07.2020</t>
  </si>
  <si>
    <t>17.08.2020</t>
  </si>
  <si>
    <t>24.08.2020</t>
  </si>
  <si>
    <t>31.08.2020</t>
  </si>
  <si>
    <r>
      <t xml:space="preserve">İLAN NO: </t>
    </r>
    <r>
      <rPr>
        <b/>
        <sz val="16"/>
        <color rgb="FFFF0000"/>
        <rFont val="Calibri"/>
        <family val="2"/>
      </rPr>
      <t xml:space="preserve">31184 </t>
    </r>
    <r>
      <rPr>
        <b/>
        <sz val="16"/>
        <color indexed="8"/>
        <rFont val="Calibri"/>
        <family val="2"/>
        <charset val="162"/>
      </rPr>
      <t xml:space="preserve"> İLAN TARİHİ :13.07.2020</t>
    </r>
  </si>
  <si>
    <t>ELEKTRİK ELEKTRONİK MÜHENDİSLİĞİ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</si>
  <si>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</rPr>
      <t xml:space="preserve">Teknoloji Fakültesi, Elektrik Elektronik Mühendisliği </t>
    </r>
    <r>
      <rPr>
        <b/>
        <sz val="13"/>
        <color indexed="8"/>
        <rFont val="Times New Roman"/>
        <family val="1"/>
        <charset val="162"/>
      </rPr>
      <t>Bölümü Ön Değerlendirme sonucuna göre Sınava girmeye hak kazanan adaylar 
 24.08.2020  tarihi Pazartesi günü Saat 10:30’da Gazi Üniversitesi Teknoloji Fakültesi, 
Elektrik Elektronik Mühendisliği Bölümü A Binası, "Derslik 8" (D8) Dersliğinde sınava gireceklerdir.</t>
    </r>
  </si>
  <si>
    <t>5</t>
  </si>
  <si>
    <t>Fakültelerin Elektrik Mühendisliği, Elektrik Elektronik Mühendisliği veya Elektronik ve Haberleşme Mühendisliği bölümü lisans mezunu olmak ve bu alanların birinde tezli yükseklisans yapıyor olmak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</si>
</sst>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6"/>
      <color rgb="FFFF0000"/>
      <name val="Calibri"/>
      <family val="2"/>
    </font>
    <font>
      <b/>
      <sz val="13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1" fontId="4" fillId="5" borderId="0" xfId="1" applyNumberFormat="1" applyFont="1" applyFill="1" applyBorder="1" applyAlignment="1">
      <alignment horizontal="center" vertical="center"/>
    </xf>
    <xf numFmtId="0" fontId="3" fillId="5" borderId="0" xfId="1" applyFont="1" applyFill="1" applyBorder="1" applyAlignment="1">
      <alignment vertical="center"/>
    </xf>
    <xf numFmtId="164" fontId="6" fillId="5" borderId="0" xfId="1" applyNumberFormat="1" applyFont="1" applyFill="1" applyBorder="1" applyAlignment="1">
      <alignment horizontal="center" vertical="center"/>
    </xf>
    <xf numFmtId="2" fontId="6" fillId="5" borderId="0" xfId="1" applyNumberFormat="1" applyFont="1" applyFill="1" applyBorder="1" applyAlignment="1">
      <alignment horizontal="center" vertical="center"/>
    </xf>
    <xf numFmtId="165" fontId="6" fillId="5" borderId="0" xfId="1" applyNumberFormat="1" applyFont="1" applyFill="1" applyBorder="1" applyAlignment="1">
      <alignment horizontal="center" vertical="center"/>
    </xf>
    <xf numFmtId="0" fontId="13" fillId="5" borderId="0" xfId="1" applyFont="1" applyFill="1" applyBorder="1" applyAlignment="1">
      <alignment horizontal="center" vertical="center" wrapText="1"/>
    </xf>
    <xf numFmtId="0" fontId="1" fillId="5" borderId="0" xfId="1" applyFill="1"/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4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/>
    </xf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94"/>
  <sheetViews>
    <sheetView tabSelected="1" topLeftCell="A49" zoomScale="85" zoomScaleNormal="85" workbookViewId="0">
      <selection activeCell="K12" sqref="K12"/>
    </sheetView>
  </sheetViews>
  <sheetFormatPr defaultColWidth="9.140625" defaultRowHeight="15" x14ac:dyDescent="0.25"/>
  <cols>
    <col min="1" max="1" width="19.7109375" style="1" bestFit="1" customWidth="1"/>
    <col min="2" max="2" width="35.1406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36" t="s">
        <v>0</v>
      </c>
      <c r="B1" s="36"/>
      <c r="C1" s="36"/>
      <c r="D1" s="36"/>
      <c r="E1" s="36"/>
      <c r="F1" s="36"/>
      <c r="G1" s="36"/>
      <c r="H1" s="36"/>
    </row>
    <row r="2" spans="1:8" ht="21" x14ac:dyDescent="0.35">
      <c r="A2" s="36" t="s">
        <v>1</v>
      </c>
      <c r="B2" s="36"/>
      <c r="C2" s="36"/>
      <c r="D2" s="36"/>
      <c r="E2" s="36"/>
      <c r="F2" s="36"/>
      <c r="G2" s="36"/>
      <c r="H2" s="36"/>
    </row>
    <row r="3" spans="1:8" ht="21" x14ac:dyDescent="0.35">
      <c r="A3" s="36" t="s">
        <v>75</v>
      </c>
      <c r="B3" s="36"/>
      <c r="C3" s="36"/>
      <c r="D3" s="36"/>
      <c r="E3" s="36"/>
      <c r="F3" s="36"/>
      <c r="G3" s="36"/>
      <c r="H3" s="36"/>
    </row>
    <row r="4" spans="1:8" ht="21" x14ac:dyDescent="0.35">
      <c r="A4" s="36" t="s">
        <v>74</v>
      </c>
      <c r="B4" s="36"/>
      <c r="C4" s="36"/>
      <c r="D4" s="36"/>
      <c r="E4" s="36"/>
      <c r="F4" s="36"/>
      <c r="G4" s="36"/>
      <c r="H4" s="36"/>
    </row>
    <row r="5" spans="1:8" ht="22.5" customHeight="1" x14ac:dyDescent="0.35">
      <c r="A5" s="36" t="s">
        <v>82</v>
      </c>
      <c r="B5" s="36"/>
      <c r="C5" s="36"/>
      <c r="D5" s="36"/>
      <c r="E5" s="36"/>
      <c r="F5" s="36"/>
      <c r="G5" s="36"/>
      <c r="H5" s="36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9" t="s">
        <v>1</v>
      </c>
      <c r="C7" s="30"/>
      <c r="D7" s="30"/>
      <c r="E7" s="12" t="s">
        <v>3</v>
      </c>
      <c r="F7" s="27" t="s">
        <v>77</v>
      </c>
      <c r="G7" s="27"/>
      <c r="H7" s="27"/>
    </row>
    <row r="8" spans="1:8" ht="43.5" customHeight="1" thickBot="1" x14ac:dyDescent="0.3">
      <c r="A8" s="7" t="s">
        <v>19</v>
      </c>
      <c r="B8" s="29" t="s">
        <v>75</v>
      </c>
      <c r="C8" s="30"/>
      <c r="D8" s="30"/>
      <c r="E8" s="12" t="s">
        <v>4</v>
      </c>
      <c r="F8" s="27" t="s">
        <v>78</v>
      </c>
      <c r="G8" s="27"/>
      <c r="H8" s="27"/>
    </row>
    <row r="9" spans="1:8" ht="43.5" customHeight="1" thickBot="1" x14ac:dyDescent="0.3">
      <c r="A9" s="7" t="s">
        <v>5</v>
      </c>
      <c r="B9" s="29" t="s">
        <v>83</v>
      </c>
      <c r="C9" s="30"/>
      <c r="D9" s="30"/>
      <c r="E9" s="12" t="s">
        <v>6</v>
      </c>
      <c r="F9" s="27" t="s">
        <v>79</v>
      </c>
      <c r="G9" s="27"/>
      <c r="H9" s="27"/>
    </row>
    <row r="10" spans="1:8" ht="43.5" customHeight="1" thickBot="1" x14ac:dyDescent="0.3">
      <c r="A10" s="7" t="s">
        <v>7</v>
      </c>
      <c r="B10" s="29" t="s">
        <v>83</v>
      </c>
      <c r="C10" s="30"/>
      <c r="D10" s="30"/>
      <c r="E10" s="12" t="s">
        <v>8</v>
      </c>
      <c r="F10" s="27" t="s">
        <v>80</v>
      </c>
      <c r="G10" s="27"/>
      <c r="H10" s="27"/>
    </row>
    <row r="11" spans="1:8" ht="43.5" customHeight="1" thickBot="1" x14ac:dyDescent="0.3">
      <c r="A11" s="7" t="s">
        <v>9</v>
      </c>
      <c r="B11" s="29" t="s">
        <v>76</v>
      </c>
      <c r="C11" s="30"/>
      <c r="D11" s="30"/>
      <c r="E11" s="12" t="s">
        <v>10</v>
      </c>
      <c r="F11" s="27" t="s">
        <v>81</v>
      </c>
      <c r="G11" s="27"/>
      <c r="H11" s="27"/>
    </row>
    <row r="12" spans="1:8" ht="43.5" customHeight="1" thickBot="1" x14ac:dyDescent="0.3">
      <c r="A12" s="7" t="s">
        <v>11</v>
      </c>
      <c r="B12" s="30">
        <v>1</v>
      </c>
      <c r="C12" s="30"/>
      <c r="D12" s="30"/>
      <c r="E12" s="12" t="s">
        <v>12</v>
      </c>
      <c r="F12" s="31" t="s">
        <v>85</v>
      </c>
      <c r="G12" s="31"/>
      <c r="H12" s="31"/>
    </row>
    <row r="13" spans="1:8" ht="39.950000000000003" customHeight="1" thickBot="1" x14ac:dyDescent="0.3">
      <c r="A13" s="7" t="s">
        <v>13</v>
      </c>
      <c r="B13" s="34" t="s">
        <v>86</v>
      </c>
      <c r="C13" s="35"/>
      <c r="D13" s="35"/>
      <c r="E13" s="35"/>
      <c r="F13" s="35"/>
      <c r="G13" s="35"/>
      <c r="H13" s="35"/>
    </row>
    <row r="14" spans="1:8" ht="33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8" ht="54" customHeight="1" thickBot="1" x14ac:dyDescent="0.3">
      <c r="A15" s="4">
        <v>1</v>
      </c>
      <c r="B15" s="7" t="s">
        <v>43</v>
      </c>
      <c r="C15" s="5">
        <v>87.209000000000003</v>
      </c>
      <c r="D15" s="5">
        <f t="shared" ref="D15:D46" si="0">C15*60/100</f>
        <v>52.325400000000002</v>
      </c>
      <c r="E15" s="16">
        <v>86.25</v>
      </c>
      <c r="F15" s="16">
        <f t="shared" ref="F15:F46" si="1">E15*40/100</f>
        <v>34.5</v>
      </c>
      <c r="G15" s="17">
        <f t="shared" ref="G15:G46" si="2">SUM(D15+F15)</f>
        <v>86.825400000000002</v>
      </c>
      <c r="H15" s="11" t="s">
        <v>72</v>
      </c>
    </row>
    <row r="16" spans="1:8" ht="54" customHeight="1" thickBot="1" x14ac:dyDescent="0.3">
      <c r="A16" s="4">
        <v>2</v>
      </c>
      <c r="B16" s="7" t="s">
        <v>71</v>
      </c>
      <c r="C16" s="5">
        <v>92.784800000000004</v>
      </c>
      <c r="D16" s="5">
        <f t="shared" si="0"/>
        <v>55.670880000000004</v>
      </c>
      <c r="E16" s="16">
        <v>77.5</v>
      </c>
      <c r="F16" s="16">
        <f t="shared" si="1"/>
        <v>31</v>
      </c>
      <c r="G16" s="17">
        <f t="shared" si="2"/>
        <v>86.670880000000011</v>
      </c>
      <c r="H16" s="11" t="s">
        <v>72</v>
      </c>
    </row>
    <row r="17" spans="1:8" ht="54" customHeight="1" thickBot="1" x14ac:dyDescent="0.3">
      <c r="A17" s="4">
        <v>3</v>
      </c>
      <c r="B17" s="7" t="s">
        <v>55</v>
      </c>
      <c r="C17" s="5">
        <v>93.757000000000005</v>
      </c>
      <c r="D17" s="5">
        <f t="shared" si="0"/>
        <v>56.254199999999997</v>
      </c>
      <c r="E17" s="16">
        <v>73.75</v>
      </c>
      <c r="F17" s="16">
        <f t="shared" si="1"/>
        <v>29.5</v>
      </c>
      <c r="G17" s="17">
        <f t="shared" si="2"/>
        <v>85.754199999999997</v>
      </c>
      <c r="H17" s="11" t="s">
        <v>72</v>
      </c>
    </row>
    <row r="18" spans="1:8" ht="54" customHeight="1" thickBot="1" x14ac:dyDescent="0.3">
      <c r="A18" s="4">
        <v>4</v>
      </c>
      <c r="B18" s="7" t="s">
        <v>70</v>
      </c>
      <c r="C18" s="5">
        <v>87.036000000000001</v>
      </c>
      <c r="D18" s="5">
        <f t="shared" si="0"/>
        <v>52.221599999999995</v>
      </c>
      <c r="E18" s="16">
        <v>83.75</v>
      </c>
      <c r="F18" s="16">
        <f t="shared" si="1"/>
        <v>33.5</v>
      </c>
      <c r="G18" s="17">
        <f t="shared" si="2"/>
        <v>85.721599999999995</v>
      </c>
      <c r="H18" s="11" t="s">
        <v>72</v>
      </c>
    </row>
    <row r="19" spans="1:8" ht="54" customHeight="1" thickBot="1" x14ac:dyDescent="0.3">
      <c r="A19" s="4">
        <v>5</v>
      </c>
      <c r="B19" s="7" t="s">
        <v>41</v>
      </c>
      <c r="C19" s="5">
        <v>83.589200000000005</v>
      </c>
      <c r="D19" s="5">
        <f t="shared" si="0"/>
        <v>50.153520000000007</v>
      </c>
      <c r="E19" s="16">
        <v>87.5</v>
      </c>
      <c r="F19" s="16">
        <f t="shared" si="1"/>
        <v>35</v>
      </c>
      <c r="G19" s="17">
        <f t="shared" si="2"/>
        <v>85.153520000000015</v>
      </c>
      <c r="H19" s="11" t="s">
        <v>72</v>
      </c>
    </row>
    <row r="20" spans="1:8" ht="54" customHeight="1" thickBot="1" x14ac:dyDescent="0.3">
      <c r="A20" s="4">
        <v>6</v>
      </c>
      <c r="B20" s="7" t="s">
        <v>57</v>
      </c>
      <c r="C20" s="5">
        <v>88.161900000000003</v>
      </c>
      <c r="D20" s="5">
        <f t="shared" si="0"/>
        <v>52.89714</v>
      </c>
      <c r="E20" s="16">
        <v>80</v>
      </c>
      <c r="F20" s="16">
        <f t="shared" si="1"/>
        <v>32</v>
      </c>
      <c r="G20" s="17">
        <f t="shared" si="2"/>
        <v>84.897140000000007</v>
      </c>
      <c r="H20" s="11" t="s">
        <v>72</v>
      </c>
    </row>
    <row r="21" spans="1:8" ht="54" customHeight="1" thickBot="1" x14ac:dyDescent="0.3">
      <c r="A21" s="4">
        <v>7</v>
      </c>
      <c r="B21" s="7" t="s">
        <v>29</v>
      </c>
      <c r="C21" s="5">
        <v>97.280500000000004</v>
      </c>
      <c r="D21" s="5">
        <f t="shared" si="0"/>
        <v>58.368299999999998</v>
      </c>
      <c r="E21" s="16">
        <v>65</v>
      </c>
      <c r="F21" s="16">
        <f t="shared" si="1"/>
        <v>26</v>
      </c>
      <c r="G21" s="17">
        <f t="shared" si="2"/>
        <v>84.368300000000005</v>
      </c>
      <c r="H21" s="11" t="s">
        <v>72</v>
      </c>
    </row>
    <row r="22" spans="1:8" ht="54" customHeight="1" thickBot="1" x14ac:dyDescent="0.3">
      <c r="A22" s="4">
        <v>8</v>
      </c>
      <c r="B22" s="7" t="s">
        <v>30</v>
      </c>
      <c r="C22" s="5">
        <v>89.431399999999996</v>
      </c>
      <c r="D22" s="5">
        <f t="shared" si="0"/>
        <v>53.658839999999998</v>
      </c>
      <c r="E22" s="16">
        <v>75</v>
      </c>
      <c r="F22" s="16">
        <f t="shared" si="1"/>
        <v>30</v>
      </c>
      <c r="G22" s="17">
        <f t="shared" si="2"/>
        <v>83.658839999999998</v>
      </c>
      <c r="H22" s="11" t="s">
        <v>72</v>
      </c>
    </row>
    <row r="23" spans="1:8" ht="54" customHeight="1" thickBot="1" x14ac:dyDescent="0.3">
      <c r="A23" s="4">
        <v>9</v>
      </c>
      <c r="B23" s="7" t="s">
        <v>51</v>
      </c>
      <c r="C23" s="5">
        <v>86.825199999999995</v>
      </c>
      <c r="D23" s="5">
        <f t="shared" si="0"/>
        <v>52.095119999999994</v>
      </c>
      <c r="E23" s="16">
        <v>78.75</v>
      </c>
      <c r="F23" s="16">
        <f t="shared" si="1"/>
        <v>31.5</v>
      </c>
      <c r="G23" s="17">
        <f t="shared" si="2"/>
        <v>83.595119999999994</v>
      </c>
      <c r="H23" s="11" t="s">
        <v>72</v>
      </c>
    </row>
    <row r="24" spans="1:8" ht="54" customHeight="1" thickBot="1" x14ac:dyDescent="0.3">
      <c r="A24" s="4">
        <v>10</v>
      </c>
      <c r="B24" s="7" t="s">
        <v>59</v>
      </c>
      <c r="C24" s="5">
        <v>84.625399999999999</v>
      </c>
      <c r="D24" s="5">
        <f t="shared" si="0"/>
        <v>50.775240000000004</v>
      </c>
      <c r="E24" s="16">
        <v>77.5</v>
      </c>
      <c r="F24" s="16">
        <f t="shared" si="1"/>
        <v>31</v>
      </c>
      <c r="G24" s="17">
        <f t="shared" si="2"/>
        <v>81.775239999999997</v>
      </c>
      <c r="H24" s="11" t="s">
        <v>72</v>
      </c>
    </row>
    <row r="25" spans="1:8" ht="54" customHeight="1" thickBot="1" x14ac:dyDescent="0.3">
      <c r="A25" s="4">
        <v>11</v>
      </c>
      <c r="B25" s="7" t="s">
        <v>60</v>
      </c>
      <c r="C25" s="5">
        <v>83.498800000000003</v>
      </c>
      <c r="D25" s="5">
        <f t="shared" si="0"/>
        <v>50.09928</v>
      </c>
      <c r="E25" s="16">
        <v>78.75</v>
      </c>
      <c r="F25" s="16">
        <f t="shared" si="1"/>
        <v>31.5</v>
      </c>
      <c r="G25" s="17">
        <f t="shared" si="2"/>
        <v>81.599279999999993</v>
      </c>
      <c r="H25" s="18" t="s">
        <v>73</v>
      </c>
    </row>
    <row r="26" spans="1:8" ht="54" customHeight="1" thickBot="1" x14ac:dyDescent="0.3">
      <c r="A26" s="4">
        <v>12</v>
      </c>
      <c r="B26" s="7" t="s">
        <v>37</v>
      </c>
      <c r="C26" s="5">
        <v>82.602800000000002</v>
      </c>
      <c r="D26" s="5">
        <f t="shared" si="0"/>
        <v>49.561679999999996</v>
      </c>
      <c r="E26" s="16">
        <v>80</v>
      </c>
      <c r="F26" s="16">
        <f t="shared" si="1"/>
        <v>32</v>
      </c>
      <c r="G26" s="17">
        <f t="shared" si="2"/>
        <v>81.561679999999996</v>
      </c>
      <c r="H26" s="18" t="s">
        <v>73</v>
      </c>
    </row>
    <row r="27" spans="1:8" ht="54" customHeight="1" thickBot="1" x14ac:dyDescent="0.3">
      <c r="A27" s="4">
        <v>13</v>
      </c>
      <c r="B27" s="7" t="s">
        <v>50</v>
      </c>
      <c r="C27" s="5">
        <v>83.389600000000002</v>
      </c>
      <c r="D27" s="5">
        <f t="shared" si="0"/>
        <v>50.033760000000001</v>
      </c>
      <c r="E27" s="16">
        <v>77.5</v>
      </c>
      <c r="F27" s="16">
        <f t="shared" si="1"/>
        <v>31</v>
      </c>
      <c r="G27" s="17">
        <f t="shared" si="2"/>
        <v>81.033760000000001</v>
      </c>
      <c r="H27" s="18" t="s">
        <v>73</v>
      </c>
    </row>
    <row r="28" spans="1:8" ht="54" customHeight="1" thickBot="1" x14ac:dyDescent="0.3">
      <c r="A28" s="4">
        <v>14</v>
      </c>
      <c r="B28" s="7" t="s">
        <v>62</v>
      </c>
      <c r="C28" s="5">
        <v>87.822900000000004</v>
      </c>
      <c r="D28" s="5">
        <f t="shared" si="0"/>
        <v>52.693739999999998</v>
      </c>
      <c r="E28" s="16">
        <v>68.75</v>
      </c>
      <c r="F28" s="16">
        <f t="shared" si="1"/>
        <v>27.5</v>
      </c>
      <c r="G28" s="17">
        <f t="shared" si="2"/>
        <v>80.193739999999991</v>
      </c>
      <c r="H28" s="18" t="s">
        <v>73</v>
      </c>
    </row>
    <row r="29" spans="1:8" ht="54" customHeight="1" thickBot="1" x14ac:dyDescent="0.3">
      <c r="A29" s="4">
        <v>15</v>
      </c>
      <c r="B29" s="7" t="s">
        <v>28</v>
      </c>
      <c r="C29" s="5">
        <v>95.906700000000001</v>
      </c>
      <c r="D29" s="5">
        <f t="shared" si="0"/>
        <v>57.544020000000003</v>
      </c>
      <c r="E29" s="16">
        <v>56.25</v>
      </c>
      <c r="F29" s="16">
        <f t="shared" si="1"/>
        <v>22.5</v>
      </c>
      <c r="G29" s="17">
        <f t="shared" si="2"/>
        <v>80.044020000000003</v>
      </c>
      <c r="H29" s="18" t="s">
        <v>73</v>
      </c>
    </row>
    <row r="30" spans="1:8" ht="54" customHeight="1" thickBot="1" x14ac:dyDescent="0.3">
      <c r="A30" s="4">
        <v>16</v>
      </c>
      <c r="B30" s="7" t="s">
        <v>61</v>
      </c>
      <c r="C30" s="5">
        <v>86.188000000000002</v>
      </c>
      <c r="D30" s="5">
        <f t="shared" si="0"/>
        <v>51.712799999999994</v>
      </c>
      <c r="E30" s="16">
        <v>70</v>
      </c>
      <c r="F30" s="16">
        <f t="shared" si="1"/>
        <v>28</v>
      </c>
      <c r="G30" s="17">
        <f t="shared" si="2"/>
        <v>79.712799999999987</v>
      </c>
      <c r="H30" s="18" t="s">
        <v>73</v>
      </c>
    </row>
    <row r="31" spans="1:8" ht="54" customHeight="1" thickBot="1" x14ac:dyDescent="0.3">
      <c r="A31" s="4">
        <v>17</v>
      </c>
      <c r="B31" s="7" t="s">
        <v>40</v>
      </c>
      <c r="C31" s="5">
        <v>88.684799999999996</v>
      </c>
      <c r="D31" s="5">
        <f t="shared" si="0"/>
        <v>53.210879999999996</v>
      </c>
      <c r="E31" s="16">
        <v>66.25</v>
      </c>
      <c r="F31" s="16">
        <f t="shared" si="1"/>
        <v>26.5</v>
      </c>
      <c r="G31" s="17">
        <f t="shared" si="2"/>
        <v>79.710880000000003</v>
      </c>
      <c r="H31" s="18" t="s">
        <v>73</v>
      </c>
    </row>
    <row r="32" spans="1:8" ht="54" customHeight="1" thickBot="1" x14ac:dyDescent="0.3">
      <c r="A32" s="4">
        <v>18</v>
      </c>
      <c r="B32" s="7" t="s">
        <v>48</v>
      </c>
      <c r="C32" s="5">
        <v>77.666600000000003</v>
      </c>
      <c r="D32" s="5">
        <f t="shared" si="0"/>
        <v>46.599960000000003</v>
      </c>
      <c r="E32" s="16">
        <v>82.5</v>
      </c>
      <c r="F32" s="16">
        <f t="shared" si="1"/>
        <v>33</v>
      </c>
      <c r="G32" s="17">
        <f t="shared" si="2"/>
        <v>79.59996000000001</v>
      </c>
      <c r="H32" s="18" t="s">
        <v>73</v>
      </c>
    </row>
    <row r="33" spans="1:8" ht="54" customHeight="1" thickBot="1" x14ac:dyDescent="0.3">
      <c r="A33" s="4">
        <v>19</v>
      </c>
      <c r="B33" s="7" t="s">
        <v>33</v>
      </c>
      <c r="C33" s="5">
        <v>81.712100000000007</v>
      </c>
      <c r="D33" s="5">
        <f t="shared" si="0"/>
        <v>49.027260000000005</v>
      </c>
      <c r="E33" s="16">
        <v>76.25</v>
      </c>
      <c r="F33" s="16">
        <f t="shared" si="1"/>
        <v>30.5</v>
      </c>
      <c r="G33" s="17">
        <f t="shared" si="2"/>
        <v>79.527260000000012</v>
      </c>
      <c r="H33" s="18" t="s">
        <v>73</v>
      </c>
    </row>
    <row r="34" spans="1:8" ht="54" customHeight="1" thickBot="1" x14ac:dyDescent="0.3">
      <c r="A34" s="4">
        <v>20</v>
      </c>
      <c r="B34" s="7" t="s">
        <v>53</v>
      </c>
      <c r="C34" s="5">
        <v>81.621799999999993</v>
      </c>
      <c r="D34" s="5">
        <f t="shared" si="0"/>
        <v>48.973080000000003</v>
      </c>
      <c r="E34" s="16">
        <v>76.25</v>
      </c>
      <c r="F34" s="16">
        <f t="shared" si="1"/>
        <v>30.5</v>
      </c>
      <c r="G34" s="17">
        <f t="shared" si="2"/>
        <v>79.47308000000001</v>
      </c>
      <c r="H34" s="18" t="s">
        <v>73</v>
      </c>
    </row>
    <row r="35" spans="1:8" ht="54" customHeight="1" thickBot="1" x14ac:dyDescent="0.3">
      <c r="A35" s="4">
        <v>21</v>
      </c>
      <c r="B35" s="7" t="s">
        <v>44</v>
      </c>
      <c r="C35" s="5">
        <v>92.341200000000001</v>
      </c>
      <c r="D35" s="5">
        <f t="shared" si="0"/>
        <v>55.404719999999998</v>
      </c>
      <c r="E35" s="16">
        <v>60</v>
      </c>
      <c r="F35" s="16">
        <f t="shared" si="1"/>
        <v>24</v>
      </c>
      <c r="G35" s="17">
        <f t="shared" si="2"/>
        <v>79.404719999999998</v>
      </c>
      <c r="H35" s="18" t="s">
        <v>73</v>
      </c>
    </row>
    <row r="36" spans="1:8" ht="54" customHeight="1" thickBot="1" x14ac:dyDescent="0.3">
      <c r="A36" s="4">
        <v>22</v>
      </c>
      <c r="B36" s="7" t="s">
        <v>49</v>
      </c>
      <c r="C36" s="5">
        <v>82.891199999999998</v>
      </c>
      <c r="D36" s="5">
        <f t="shared" si="0"/>
        <v>49.734719999999996</v>
      </c>
      <c r="E36" s="16">
        <v>73.75</v>
      </c>
      <c r="F36" s="16">
        <f t="shared" si="1"/>
        <v>29.5</v>
      </c>
      <c r="G36" s="17">
        <f t="shared" si="2"/>
        <v>79.234719999999996</v>
      </c>
      <c r="H36" s="18" t="s">
        <v>73</v>
      </c>
    </row>
    <row r="37" spans="1:8" ht="54" customHeight="1" thickBot="1" x14ac:dyDescent="0.3">
      <c r="A37" s="4">
        <v>23</v>
      </c>
      <c r="B37" s="7" t="s">
        <v>42</v>
      </c>
      <c r="C37" s="5">
        <v>81.364699999999999</v>
      </c>
      <c r="D37" s="5">
        <f t="shared" si="0"/>
        <v>48.818819999999995</v>
      </c>
      <c r="E37" s="16">
        <v>75</v>
      </c>
      <c r="F37" s="16">
        <f t="shared" si="1"/>
        <v>30</v>
      </c>
      <c r="G37" s="17">
        <f t="shared" si="2"/>
        <v>78.818819999999988</v>
      </c>
      <c r="H37" s="18" t="s">
        <v>73</v>
      </c>
    </row>
    <row r="38" spans="1:8" ht="54" customHeight="1" thickBot="1" x14ac:dyDescent="0.3">
      <c r="A38" s="4">
        <v>24</v>
      </c>
      <c r="B38" s="7" t="s">
        <v>27</v>
      </c>
      <c r="C38" s="5">
        <v>83.389600000000002</v>
      </c>
      <c r="D38" s="5">
        <f t="shared" si="0"/>
        <v>50.033760000000001</v>
      </c>
      <c r="E38" s="16">
        <v>71.25</v>
      </c>
      <c r="F38" s="16">
        <f t="shared" si="1"/>
        <v>28.5</v>
      </c>
      <c r="G38" s="17">
        <f t="shared" si="2"/>
        <v>78.533760000000001</v>
      </c>
      <c r="H38" s="18" t="s">
        <v>73</v>
      </c>
    </row>
    <row r="39" spans="1:8" ht="54" customHeight="1" thickBot="1" x14ac:dyDescent="0.3">
      <c r="A39" s="4">
        <v>25</v>
      </c>
      <c r="B39" s="7" t="s">
        <v>69</v>
      </c>
      <c r="C39" s="5">
        <v>75.583299999999994</v>
      </c>
      <c r="D39" s="5">
        <f t="shared" si="0"/>
        <v>45.349979999999995</v>
      </c>
      <c r="E39" s="16">
        <v>81.25</v>
      </c>
      <c r="F39" s="16">
        <f t="shared" si="1"/>
        <v>32.5</v>
      </c>
      <c r="G39" s="17">
        <f t="shared" si="2"/>
        <v>77.849979999999988</v>
      </c>
      <c r="H39" s="18" t="s">
        <v>73</v>
      </c>
    </row>
    <row r="40" spans="1:8" ht="54" customHeight="1" thickBot="1" x14ac:dyDescent="0.3">
      <c r="A40" s="4">
        <v>26</v>
      </c>
      <c r="B40" s="7" t="s">
        <v>45</v>
      </c>
      <c r="C40" s="5">
        <v>85.481300000000005</v>
      </c>
      <c r="D40" s="5">
        <f t="shared" si="0"/>
        <v>51.288780000000003</v>
      </c>
      <c r="E40" s="16">
        <v>66.25</v>
      </c>
      <c r="F40" s="16">
        <f t="shared" si="1"/>
        <v>26.5</v>
      </c>
      <c r="G40" s="17">
        <f t="shared" si="2"/>
        <v>77.788780000000003</v>
      </c>
      <c r="H40" s="18" t="s">
        <v>73</v>
      </c>
    </row>
    <row r="41" spans="1:8" ht="54" customHeight="1" thickBot="1" x14ac:dyDescent="0.3">
      <c r="A41" s="4">
        <v>27</v>
      </c>
      <c r="B41" s="7" t="s">
        <v>31</v>
      </c>
      <c r="C41" s="5">
        <v>80.257599999999996</v>
      </c>
      <c r="D41" s="5">
        <f t="shared" si="0"/>
        <v>48.154560000000004</v>
      </c>
      <c r="E41" s="16">
        <v>73.75</v>
      </c>
      <c r="F41" s="16">
        <f t="shared" si="1"/>
        <v>29.5</v>
      </c>
      <c r="G41" s="17">
        <f t="shared" si="2"/>
        <v>77.654560000000004</v>
      </c>
      <c r="H41" s="18" t="s">
        <v>73</v>
      </c>
    </row>
    <row r="42" spans="1:8" ht="54" customHeight="1" thickBot="1" x14ac:dyDescent="0.3">
      <c r="A42" s="4">
        <v>28</v>
      </c>
      <c r="B42" s="7" t="s">
        <v>63</v>
      </c>
      <c r="C42" s="5">
        <v>81.659400000000005</v>
      </c>
      <c r="D42" s="5">
        <f t="shared" si="0"/>
        <v>48.995640000000002</v>
      </c>
      <c r="E42" s="16">
        <v>70</v>
      </c>
      <c r="F42" s="16">
        <f t="shared" si="1"/>
        <v>28</v>
      </c>
      <c r="G42" s="17">
        <f t="shared" si="2"/>
        <v>76.995640000000009</v>
      </c>
      <c r="H42" s="18" t="s">
        <v>73</v>
      </c>
    </row>
    <row r="43" spans="1:8" ht="54" customHeight="1" thickBot="1" x14ac:dyDescent="0.3">
      <c r="A43" s="4">
        <v>29</v>
      </c>
      <c r="B43" s="7" t="s">
        <v>26</v>
      </c>
      <c r="C43" s="5">
        <v>85.09</v>
      </c>
      <c r="D43" s="5">
        <f t="shared" si="0"/>
        <v>51.054000000000002</v>
      </c>
      <c r="E43" s="16">
        <v>63.75</v>
      </c>
      <c r="F43" s="16">
        <f t="shared" si="1"/>
        <v>25.5</v>
      </c>
      <c r="G43" s="17">
        <f t="shared" si="2"/>
        <v>76.554000000000002</v>
      </c>
      <c r="H43" s="18" t="s">
        <v>73</v>
      </c>
    </row>
    <row r="44" spans="1:8" ht="54" customHeight="1" thickBot="1" x14ac:dyDescent="0.3">
      <c r="A44" s="4">
        <v>30</v>
      </c>
      <c r="B44" s="7" t="s">
        <v>52</v>
      </c>
      <c r="C44" s="5">
        <v>88.244500000000002</v>
      </c>
      <c r="D44" s="5">
        <f t="shared" si="0"/>
        <v>52.9467</v>
      </c>
      <c r="E44" s="16">
        <v>58.75</v>
      </c>
      <c r="F44" s="16">
        <f t="shared" si="1"/>
        <v>23.5</v>
      </c>
      <c r="G44" s="17">
        <f t="shared" si="2"/>
        <v>76.446699999999993</v>
      </c>
      <c r="H44" s="18" t="s">
        <v>73</v>
      </c>
    </row>
    <row r="45" spans="1:8" ht="54" customHeight="1" thickBot="1" x14ac:dyDescent="0.3">
      <c r="A45" s="4">
        <v>31</v>
      </c>
      <c r="B45" s="7" t="s">
        <v>36</v>
      </c>
      <c r="C45" s="5">
        <v>86.103200000000001</v>
      </c>
      <c r="D45" s="5">
        <f t="shared" si="0"/>
        <v>51.661920000000002</v>
      </c>
      <c r="E45" s="16">
        <v>61.25</v>
      </c>
      <c r="F45" s="16">
        <f t="shared" si="1"/>
        <v>24.5</v>
      </c>
      <c r="G45" s="17">
        <f t="shared" si="2"/>
        <v>76.161920000000009</v>
      </c>
      <c r="H45" s="18" t="s">
        <v>73</v>
      </c>
    </row>
    <row r="46" spans="1:8" ht="54" customHeight="1" thickBot="1" x14ac:dyDescent="0.3">
      <c r="A46" s="4">
        <v>32</v>
      </c>
      <c r="B46" s="7" t="s">
        <v>47</v>
      </c>
      <c r="C46" s="5">
        <v>81.64</v>
      </c>
      <c r="D46" s="5">
        <f t="shared" si="0"/>
        <v>48.983999999999995</v>
      </c>
      <c r="E46" s="16">
        <v>66.25</v>
      </c>
      <c r="F46" s="16">
        <f t="shared" si="1"/>
        <v>26.5</v>
      </c>
      <c r="G46" s="17">
        <f t="shared" si="2"/>
        <v>75.483999999999995</v>
      </c>
      <c r="H46" s="18" t="s">
        <v>73</v>
      </c>
    </row>
    <row r="47" spans="1:8" ht="54" customHeight="1" thickBot="1" x14ac:dyDescent="0.3">
      <c r="A47" s="4">
        <v>33</v>
      </c>
      <c r="B47" s="7" t="s">
        <v>34</v>
      </c>
      <c r="C47" s="5">
        <v>74.8566</v>
      </c>
      <c r="D47" s="5">
        <f t="shared" ref="D47:D63" si="3">C47*60/100</f>
        <v>44.913959999999996</v>
      </c>
      <c r="E47" s="16">
        <v>76.25</v>
      </c>
      <c r="F47" s="16">
        <f t="shared" ref="F47:F63" si="4">E47*40/100</f>
        <v>30.5</v>
      </c>
      <c r="G47" s="17">
        <f t="shared" ref="G47:G63" si="5">SUM(D47+F47)</f>
        <v>75.413960000000003</v>
      </c>
      <c r="H47" s="18" t="s">
        <v>73</v>
      </c>
    </row>
    <row r="48" spans="1:8" ht="54" customHeight="1" thickBot="1" x14ac:dyDescent="0.3">
      <c r="A48" s="4">
        <v>34</v>
      </c>
      <c r="B48" s="7" t="s">
        <v>23</v>
      </c>
      <c r="C48" s="5">
        <v>86.613900000000001</v>
      </c>
      <c r="D48" s="5">
        <f t="shared" si="3"/>
        <v>51.968339999999998</v>
      </c>
      <c r="E48" s="16">
        <v>57.5</v>
      </c>
      <c r="F48" s="16">
        <f t="shared" si="4"/>
        <v>23</v>
      </c>
      <c r="G48" s="17">
        <f t="shared" si="5"/>
        <v>74.968339999999998</v>
      </c>
      <c r="H48" s="18" t="s">
        <v>73</v>
      </c>
    </row>
    <row r="49" spans="1:8" ht="54" customHeight="1" thickBot="1" x14ac:dyDescent="0.3">
      <c r="A49" s="4">
        <v>35</v>
      </c>
      <c r="B49" s="7" t="s">
        <v>46</v>
      </c>
      <c r="C49" s="5">
        <v>84.866</v>
      </c>
      <c r="D49" s="5">
        <f t="shared" si="3"/>
        <v>50.919600000000003</v>
      </c>
      <c r="E49" s="16">
        <v>57.5</v>
      </c>
      <c r="F49" s="16">
        <f t="shared" si="4"/>
        <v>23</v>
      </c>
      <c r="G49" s="17">
        <f t="shared" si="5"/>
        <v>73.919600000000003</v>
      </c>
      <c r="H49" s="18" t="s">
        <v>73</v>
      </c>
    </row>
    <row r="50" spans="1:8" ht="54" customHeight="1" thickBot="1" x14ac:dyDescent="0.3">
      <c r="A50" s="4">
        <v>36</v>
      </c>
      <c r="B50" s="7" t="s">
        <v>58</v>
      </c>
      <c r="C50" s="5">
        <v>72.172799999999995</v>
      </c>
      <c r="D50" s="5">
        <f t="shared" si="3"/>
        <v>43.303679999999993</v>
      </c>
      <c r="E50" s="16">
        <v>75</v>
      </c>
      <c r="F50" s="16">
        <f t="shared" si="4"/>
        <v>30</v>
      </c>
      <c r="G50" s="17">
        <f t="shared" si="5"/>
        <v>73.303679999999986</v>
      </c>
      <c r="H50" s="18" t="s">
        <v>73</v>
      </c>
    </row>
    <row r="51" spans="1:8" ht="54" customHeight="1" thickBot="1" x14ac:dyDescent="0.3">
      <c r="A51" s="4">
        <v>37</v>
      </c>
      <c r="B51" s="7" t="s">
        <v>38</v>
      </c>
      <c r="C51" s="5">
        <v>78.091300000000004</v>
      </c>
      <c r="D51" s="5">
        <f t="shared" si="3"/>
        <v>46.854779999999998</v>
      </c>
      <c r="E51" s="16">
        <v>65</v>
      </c>
      <c r="F51" s="16">
        <f t="shared" si="4"/>
        <v>26</v>
      </c>
      <c r="G51" s="17">
        <f t="shared" si="5"/>
        <v>72.854780000000005</v>
      </c>
      <c r="H51" s="18" t="s">
        <v>73</v>
      </c>
    </row>
    <row r="52" spans="1:8" ht="54" customHeight="1" thickBot="1" x14ac:dyDescent="0.3">
      <c r="A52" s="4">
        <v>38</v>
      </c>
      <c r="B52" s="7" t="s">
        <v>64</v>
      </c>
      <c r="C52" s="5">
        <v>76.941400000000002</v>
      </c>
      <c r="D52" s="5">
        <f t="shared" si="3"/>
        <v>46.164840000000005</v>
      </c>
      <c r="E52" s="16">
        <v>66.25</v>
      </c>
      <c r="F52" s="16">
        <f t="shared" si="4"/>
        <v>26.5</v>
      </c>
      <c r="G52" s="17">
        <f t="shared" si="5"/>
        <v>72.664839999999998</v>
      </c>
      <c r="H52" s="18" t="s">
        <v>73</v>
      </c>
    </row>
    <row r="53" spans="1:8" ht="54" customHeight="1" thickBot="1" x14ac:dyDescent="0.3">
      <c r="A53" s="4">
        <v>39</v>
      </c>
      <c r="B53" s="7" t="s">
        <v>54</v>
      </c>
      <c r="C53" s="5">
        <v>82.647000000000006</v>
      </c>
      <c r="D53" s="5">
        <f t="shared" si="3"/>
        <v>49.588200000000008</v>
      </c>
      <c r="E53" s="16">
        <v>55</v>
      </c>
      <c r="F53" s="16">
        <f t="shared" si="4"/>
        <v>22</v>
      </c>
      <c r="G53" s="17">
        <f t="shared" si="5"/>
        <v>71.588200000000001</v>
      </c>
      <c r="H53" s="18" t="s">
        <v>73</v>
      </c>
    </row>
    <row r="54" spans="1:8" ht="54" customHeight="1" thickBot="1" x14ac:dyDescent="0.3">
      <c r="A54" s="4">
        <v>40</v>
      </c>
      <c r="B54" s="7" t="s">
        <v>25</v>
      </c>
      <c r="C54" s="5">
        <v>82.645200000000003</v>
      </c>
      <c r="D54" s="5">
        <f t="shared" si="3"/>
        <v>49.587120000000006</v>
      </c>
      <c r="E54" s="16">
        <v>55</v>
      </c>
      <c r="F54" s="16">
        <f t="shared" si="4"/>
        <v>22</v>
      </c>
      <c r="G54" s="17">
        <f t="shared" si="5"/>
        <v>71.587119999999999</v>
      </c>
      <c r="H54" s="18" t="s">
        <v>73</v>
      </c>
    </row>
    <row r="55" spans="1:8" ht="54" customHeight="1" thickBot="1" x14ac:dyDescent="0.3">
      <c r="A55" s="4">
        <v>41</v>
      </c>
      <c r="B55" s="7" t="s">
        <v>32</v>
      </c>
      <c r="C55" s="5">
        <v>75.94</v>
      </c>
      <c r="D55" s="5">
        <f t="shared" si="3"/>
        <v>45.563999999999993</v>
      </c>
      <c r="E55" s="16">
        <v>62.5</v>
      </c>
      <c r="F55" s="16">
        <f t="shared" si="4"/>
        <v>25</v>
      </c>
      <c r="G55" s="17">
        <f t="shared" si="5"/>
        <v>70.563999999999993</v>
      </c>
      <c r="H55" s="18" t="s">
        <v>73</v>
      </c>
    </row>
    <row r="56" spans="1:8" ht="54" customHeight="1" thickBot="1" x14ac:dyDescent="0.3">
      <c r="A56" s="4">
        <v>42</v>
      </c>
      <c r="B56" s="7" t="s">
        <v>56</v>
      </c>
      <c r="C56" s="5">
        <v>82.346800000000002</v>
      </c>
      <c r="D56" s="5">
        <f t="shared" si="3"/>
        <v>49.408079999999998</v>
      </c>
      <c r="E56" s="16">
        <v>52.5</v>
      </c>
      <c r="F56" s="16">
        <f t="shared" si="4"/>
        <v>21</v>
      </c>
      <c r="G56" s="17">
        <f t="shared" si="5"/>
        <v>70.408079999999998</v>
      </c>
      <c r="H56" s="18" t="s">
        <v>73</v>
      </c>
    </row>
    <row r="57" spans="1:8" ht="54" customHeight="1" thickBot="1" x14ac:dyDescent="0.3">
      <c r="A57" s="4">
        <v>43</v>
      </c>
      <c r="B57" s="7" t="s">
        <v>24</v>
      </c>
      <c r="C57" s="5">
        <v>82.345500000000001</v>
      </c>
      <c r="D57" s="5">
        <f t="shared" si="3"/>
        <v>49.407300000000006</v>
      </c>
      <c r="E57" s="16">
        <v>50</v>
      </c>
      <c r="F57" s="16">
        <f t="shared" si="4"/>
        <v>20</v>
      </c>
      <c r="G57" s="17">
        <f t="shared" si="5"/>
        <v>69.407300000000006</v>
      </c>
      <c r="H57" s="18" t="s">
        <v>73</v>
      </c>
    </row>
    <row r="58" spans="1:8" ht="54" customHeight="1" thickBot="1" x14ac:dyDescent="0.3">
      <c r="A58" s="4">
        <v>44</v>
      </c>
      <c r="B58" s="7" t="s">
        <v>35</v>
      </c>
      <c r="C58" s="5">
        <v>81.137600000000006</v>
      </c>
      <c r="D58" s="5">
        <f t="shared" si="3"/>
        <v>48.682560000000002</v>
      </c>
      <c r="E58" s="16">
        <v>51.25</v>
      </c>
      <c r="F58" s="16">
        <f t="shared" si="4"/>
        <v>20.5</v>
      </c>
      <c r="G58" s="17">
        <f t="shared" si="5"/>
        <v>69.182559999999995</v>
      </c>
      <c r="H58" s="18" t="s">
        <v>73</v>
      </c>
    </row>
    <row r="59" spans="1:8" ht="54" customHeight="1" thickBot="1" x14ac:dyDescent="0.3">
      <c r="A59" s="4">
        <v>45</v>
      </c>
      <c r="B59" s="7" t="s">
        <v>39</v>
      </c>
      <c r="C59" s="5">
        <v>75.327399999999997</v>
      </c>
      <c r="D59" s="5">
        <f t="shared" si="3"/>
        <v>45.196440000000003</v>
      </c>
      <c r="E59" s="16">
        <v>57.5</v>
      </c>
      <c r="F59" s="16">
        <f t="shared" si="4"/>
        <v>23</v>
      </c>
      <c r="G59" s="17">
        <f t="shared" si="5"/>
        <v>68.196439999999996</v>
      </c>
      <c r="H59" s="18" t="s">
        <v>73</v>
      </c>
    </row>
    <row r="60" spans="1:8" ht="54" customHeight="1" thickBot="1" x14ac:dyDescent="0.3">
      <c r="A60" s="4">
        <v>46</v>
      </c>
      <c r="B60" s="7" t="s">
        <v>65</v>
      </c>
      <c r="C60" s="5">
        <v>0</v>
      </c>
      <c r="D60" s="5">
        <f t="shared" si="3"/>
        <v>0</v>
      </c>
      <c r="E60" s="16">
        <v>0</v>
      </c>
      <c r="F60" s="16">
        <f t="shared" si="4"/>
        <v>0</v>
      </c>
      <c r="G60" s="17">
        <f t="shared" si="5"/>
        <v>0</v>
      </c>
      <c r="H60" s="18" t="s">
        <v>73</v>
      </c>
    </row>
    <row r="61" spans="1:8" ht="54" customHeight="1" thickBot="1" x14ac:dyDescent="0.3">
      <c r="A61" s="4">
        <v>47</v>
      </c>
      <c r="B61" s="7" t="s">
        <v>66</v>
      </c>
      <c r="C61" s="5">
        <v>0</v>
      </c>
      <c r="D61" s="5">
        <f t="shared" si="3"/>
        <v>0</v>
      </c>
      <c r="E61" s="16">
        <v>0</v>
      </c>
      <c r="F61" s="16">
        <f t="shared" si="4"/>
        <v>0</v>
      </c>
      <c r="G61" s="17">
        <f t="shared" si="5"/>
        <v>0</v>
      </c>
      <c r="H61" s="18" t="s">
        <v>73</v>
      </c>
    </row>
    <row r="62" spans="1:8" ht="54" customHeight="1" thickBot="1" x14ac:dyDescent="0.3">
      <c r="A62" s="4">
        <v>48</v>
      </c>
      <c r="B62" s="7" t="s">
        <v>67</v>
      </c>
      <c r="C62" s="5">
        <v>0</v>
      </c>
      <c r="D62" s="5">
        <f t="shared" si="3"/>
        <v>0</v>
      </c>
      <c r="E62" s="16">
        <v>0</v>
      </c>
      <c r="F62" s="16">
        <f t="shared" si="4"/>
        <v>0</v>
      </c>
      <c r="G62" s="17">
        <f t="shared" si="5"/>
        <v>0</v>
      </c>
      <c r="H62" s="18" t="s">
        <v>73</v>
      </c>
    </row>
    <row r="63" spans="1:8" ht="54" customHeight="1" thickBot="1" x14ac:dyDescent="0.3">
      <c r="A63" s="4">
        <v>49</v>
      </c>
      <c r="B63" s="7" t="s">
        <v>68</v>
      </c>
      <c r="C63" s="5">
        <v>0</v>
      </c>
      <c r="D63" s="5">
        <f t="shared" si="3"/>
        <v>0</v>
      </c>
      <c r="E63" s="16">
        <v>0</v>
      </c>
      <c r="F63" s="16">
        <f t="shared" si="4"/>
        <v>0</v>
      </c>
      <c r="G63" s="17">
        <f t="shared" si="5"/>
        <v>0</v>
      </c>
      <c r="H63" s="18" t="s">
        <v>73</v>
      </c>
    </row>
    <row r="64" spans="1:8" s="26" customFormat="1" ht="54" customHeight="1" x14ac:dyDescent="0.25">
      <c r="A64" s="20"/>
      <c r="B64" s="21"/>
      <c r="C64" s="22"/>
      <c r="D64" s="22"/>
      <c r="E64" s="23"/>
      <c r="F64" s="23"/>
      <c r="G64" s="24"/>
      <c r="H64" s="25"/>
    </row>
    <row r="65" spans="1:16" ht="66.75" customHeight="1" x14ac:dyDescent="0.25">
      <c r="A65" s="32" t="s">
        <v>84</v>
      </c>
      <c r="B65" s="33"/>
      <c r="C65" s="33"/>
      <c r="D65" s="33"/>
      <c r="E65" s="33"/>
      <c r="F65" s="33"/>
      <c r="G65" s="33"/>
      <c r="H65" s="33"/>
    </row>
    <row r="68" spans="1:16" ht="17.25" x14ac:dyDescent="0.25">
      <c r="A68" s="13"/>
      <c r="B68" s="14"/>
      <c r="C68" s="14"/>
      <c r="D68" s="13"/>
      <c r="E68" s="14"/>
      <c r="F68" s="14"/>
      <c r="G68" s="13"/>
      <c r="H68" s="19"/>
      <c r="I68" s="6"/>
      <c r="J68" s="6"/>
      <c r="K68" s="6"/>
      <c r="L68" s="6"/>
      <c r="M68" s="6"/>
      <c r="N68" s="6"/>
      <c r="O68" s="6"/>
      <c r="P68" s="6"/>
    </row>
    <row r="69" spans="1:16" x14ac:dyDescent="0.25">
      <c r="A69" s="13"/>
      <c r="B69" s="14"/>
      <c r="C69" s="13"/>
      <c r="D69" s="28"/>
      <c r="E69" s="28"/>
      <c r="F69" s="28"/>
      <c r="G69" s="13"/>
      <c r="H69" s="19"/>
    </row>
    <row r="70" spans="1:16" x14ac:dyDescent="0.25">
      <c r="A70" s="13"/>
      <c r="B70" s="14"/>
      <c r="C70" s="13"/>
      <c r="D70" s="13"/>
      <c r="E70" s="13"/>
      <c r="F70" s="13"/>
      <c r="G70" s="13"/>
      <c r="H70" s="19"/>
    </row>
    <row r="71" spans="1:16" ht="15.75" customHeight="1" x14ac:dyDescent="0.25">
      <c r="A71" s="13"/>
      <c r="B71" s="14"/>
      <c r="C71" s="13"/>
      <c r="D71" s="28"/>
      <c r="E71" s="28"/>
      <c r="F71" s="28"/>
      <c r="G71" s="13"/>
      <c r="H71" s="19"/>
    </row>
    <row r="72" spans="1:16" ht="15.75" customHeight="1" x14ac:dyDescent="0.25">
      <c r="A72" s="13"/>
      <c r="B72" s="13"/>
      <c r="C72" s="13"/>
      <c r="D72" s="13"/>
      <c r="E72" s="13"/>
      <c r="F72" s="13"/>
      <c r="G72" s="13"/>
      <c r="H72" s="13"/>
    </row>
    <row r="73" spans="1:16" ht="15.75" customHeight="1" x14ac:dyDescent="0.25">
      <c r="A73" s="13"/>
      <c r="B73" s="13"/>
      <c r="C73" s="13"/>
      <c r="D73" s="13"/>
      <c r="E73" s="13"/>
      <c r="F73" s="13"/>
      <c r="G73" s="13"/>
      <c r="H73" s="13"/>
    </row>
    <row r="74" spans="1:16" ht="15.75" customHeight="1" x14ac:dyDescent="0.25">
      <c r="A74" s="13"/>
      <c r="B74" s="13"/>
      <c r="C74" s="13"/>
      <c r="D74" s="13"/>
      <c r="E74" s="13"/>
      <c r="F74" s="13"/>
      <c r="G74" s="13"/>
      <c r="H74" s="13"/>
    </row>
    <row r="75" spans="1:16" x14ac:dyDescent="0.25">
      <c r="A75" s="13"/>
      <c r="B75" s="19"/>
      <c r="C75" s="13"/>
      <c r="D75" s="28"/>
      <c r="E75" s="28"/>
      <c r="F75" s="28"/>
      <c r="G75" s="13"/>
      <c r="H75" s="19"/>
    </row>
    <row r="76" spans="1:16" ht="28.5" customHeight="1" x14ac:dyDescent="0.25">
      <c r="A76" s="13"/>
      <c r="B76" s="13"/>
      <c r="C76" s="13"/>
      <c r="D76" s="13"/>
      <c r="E76" s="13"/>
      <c r="F76" s="13"/>
      <c r="G76" s="13"/>
      <c r="H76" s="13"/>
    </row>
    <row r="77" spans="1:16" ht="15" customHeight="1" x14ac:dyDescent="0.25">
      <c r="A77" s="13"/>
      <c r="B77" s="13"/>
      <c r="C77" s="13"/>
      <c r="D77" s="13"/>
      <c r="E77" s="13"/>
      <c r="F77" s="13"/>
      <c r="G77" s="13"/>
      <c r="H77" s="13"/>
    </row>
    <row r="78" spans="1:16" ht="15" customHeight="1" x14ac:dyDescent="0.25">
      <c r="A78" s="13"/>
      <c r="B78" s="13"/>
      <c r="C78" s="13"/>
      <c r="D78" s="13"/>
      <c r="E78" s="13"/>
      <c r="F78" s="13"/>
      <c r="G78" s="13"/>
      <c r="H78" s="13"/>
    </row>
    <row r="79" spans="1:16" ht="15" customHeight="1" x14ac:dyDescent="0.25">
      <c r="A79" s="13"/>
      <c r="B79" s="13"/>
      <c r="C79" s="13"/>
      <c r="D79" s="13"/>
      <c r="E79" s="13"/>
      <c r="F79" s="13"/>
      <c r="G79" s="13"/>
      <c r="H79" s="13"/>
    </row>
    <row r="80" spans="1:16" ht="42.75" customHeight="1" x14ac:dyDescent="0.25"/>
    <row r="81" ht="15.75" customHeight="1" x14ac:dyDescent="0.25"/>
    <row r="82" ht="15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5" customHeight="1" x14ac:dyDescent="0.25"/>
  </sheetData>
  <sheetProtection algorithmName="SHA-512" hashValue="0uRpR6JpTMK1CJT55aDhSQcmu0sCWQZa2/tEHNZW5PwW0FIFK4uTaHW0rivsZwiN6HI2AX1vTI8L7DmIeys4Pg==" saltValue="pPk193BKx1uEBlu6l/QlUw==" spinCount="100000" sheet="1" objects="1" scenarios="1"/>
  <sortState ref="B15:G63">
    <sortCondition descending="1" ref="G15:G63"/>
  </sortState>
  <mergeCells count="22">
    <mergeCell ref="B7:D7"/>
    <mergeCell ref="B8:D8"/>
    <mergeCell ref="B9:D9"/>
    <mergeCell ref="B10:D10"/>
    <mergeCell ref="A1:H1"/>
    <mergeCell ref="A2:H2"/>
    <mergeCell ref="A3:H3"/>
    <mergeCell ref="A4:H4"/>
    <mergeCell ref="A5:H5"/>
    <mergeCell ref="F7:H7"/>
    <mergeCell ref="F8:H8"/>
    <mergeCell ref="F9:H9"/>
    <mergeCell ref="F10:H10"/>
    <mergeCell ref="F11:H11"/>
    <mergeCell ref="D69:F69"/>
    <mergeCell ref="D71:F71"/>
    <mergeCell ref="D75:F75"/>
    <mergeCell ref="B11:D11"/>
    <mergeCell ref="B12:D12"/>
    <mergeCell ref="F12:H12"/>
    <mergeCell ref="A65:H65"/>
    <mergeCell ref="B13:H13"/>
  </mergeCells>
  <conditionalFormatting sqref="E7 A7:B9 B17:B64 A11:B13 A10">
    <cfRule type="cellIs" dxfId="4" priority="7" operator="equal">
      <formula>0</formula>
    </cfRule>
  </conditionalFormatting>
  <conditionalFormatting sqref="E8:E12">
    <cfRule type="cellIs" dxfId="3" priority="6" operator="equal">
      <formula>0</formula>
    </cfRule>
  </conditionalFormatting>
  <conditionalFormatting sqref="B16">
    <cfRule type="cellIs" dxfId="2" priority="4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10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6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2020-08-18T06:35:12Z</dcterms:modified>
</cp:coreProperties>
</file>