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ÖNDEĞ. HESAPLAMA" sheetId="2" r:id="rId1"/>
  </sheets>
  <definedNames>
    <definedName name="_xlnm.Print_Area" localSheetId="0">'FAK-YO-KONS. ÖNDEĞ. HESAPLAMA'!$A$1:$H$52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2" l="1"/>
  <c r="D35" i="2"/>
  <c r="F35" i="2"/>
  <c r="D36" i="2"/>
  <c r="F36" i="2"/>
  <c r="G35" i="2" l="1"/>
  <c r="G36" i="2"/>
  <c r="D34" i="2"/>
  <c r="F34" i="2"/>
  <c r="D30" i="2"/>
  <c r="D32" i="2"/>
  <c r="F32" i="2"/>
  <c r="D20" i="2"/>
  <c r="F20" i="2"/>
  <c r="D22" i="2"/>
  <c r="F22" i="2"/>
  <c r="D23" i="2"/>
  <c r="F23" i="2"/>
  <c r="D17" i="2"/>
  <c r="F17" i="2"/>
  <c r="D21" i="2"/>
  <c r="F21" i="2"/>
  <c r="D31" i="2"/>
  <c r="F31" i="2"/>
  <c r="D28" i="2"/>
  <c r="F28" i="2"/>
  <c r="D19" i="2"/>
  <c r="F19" i="2"/>
  <c r="D29" i="2"/>
  <c r="F29" i="2"/>
  <c r="D27" i="2"/>
  <c r="F27" i="2"/>
  <c r="D26" i="2"/>
  <c r="F26" i="2"/>
  <c r="D15" i="2"/>
  <c r="F15" i="2"/>
  <c r="D16" i="2"/>
  <c r="F16" i="2"/>
  <c r="D33" i="2"/>
  <c r="F33" i="2"/>
  <c r="G22" i="2" l="1"/>
  <c r="G29" i="2"/>
  <c r="G32" i="2"/>
  <c r="G31" i="2"/>
  <c r="G16" i="2"/>
  <c r="G33" i="2"/>
  <c r="G26" i="2"/>
  <c r="G19" i="2"/>
  <c r="G28" i="2"/>
  <c r="G34" i="2"/>
  <c r="G17" i="2"/>
  <c r="G20" i="2"/>
  <c r="G21" i="2"/>
  <c r="G15" i="2"/>
  <c r="G27" i="2"/>
  <c r="G30" i="2"/>
  <c r="G23" i="2"/>
  <c r="F24" i="2"/>
  <c r="F18" i="2"/>
  <c r="F25" i="2"/>
  <c r="D24" i="2"/>
  <c r="D18" i="2"/>
  <c r="D25" i="2"/>
  <c r="G24" i="2" l="1"/>
  <c r="G25" i="2"/>
  <c r="G18" i="2"/>
</calcChain>
</file>

<file path=xl/sharedStrings.xml><?xml version="1.0" encoding="utf-8"?>
<sst xmlns="http://schemas.openxmlformats.org/spreadsheetml/2006/main" count="83" uniqueCount="60">
  <si>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</si>
  <si>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</si>
  <si>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</si>
  <si>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</si>
  <si>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</si>
  <si>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</si>
  <si>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</si>
  <si>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</si>
  <si>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</si>
  <si>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</si>
  <si>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</si>
  <si>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</si>
  <si>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</si>
  <si>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</si>
  <si>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</si>
  <si>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</si>
  <si>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</si>
  <si>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</si>
  <si>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</si>
  <si>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</si>
  <si>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</si>
  <si>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</si>
  <si>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</si>
  <si>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SINAVA GİRMEYE HAK KAZANDI</t>
  </si>
  <si>
    <t>SINAVA GİRMEYE HAK KAZANAMADI</t>
  </si>
  <si>
    <t>TEKNOLOJİ FAKÜLTESİ</t>
  </si>
  <si>
    <t>13.07.2020</t>
  </si>
  <si>
    <t>28.07.2020</t>
  </si>
  <si>
    <t>17.08.2020</t>
  </si>
  <si>
    <t>24.08.2020</t>
  </si>
  <si>
    <t>31.08.2020</t>
  </si>
  <si>
    <r>
      <t xml:space="preserve">İLAN NO: </t>
    </r>
    <r>
      <rPr>
        <b/>
        <sz val="16"/>
        <color rgb="FFFF0000"/>
        <rFont val="Calibri"/>
        <family val="2"/>
      </rPr>
      <t xml:space="preserve">31184 </t>
    </r>
    <r>
      <rPr>
        <b/>
        <sz val="16"/>
        <color indexed="8"/>
        <rFont val="Calibri"/>
        <family val="2"/>
        <charset val="162"/>
      </rPr>
      <t xml:space="preserve"> İLAN TARİHİ :13.07.2020</t>
    </r>
  </si>
  <si>
    <t>ELEKTRİK ELEKTRONİK MÜHENDİSLİĞİ</t>
  </si>
  <si>
    <t>TANER ÇARKIT</t>
  </si>
  <si>
    <t>MEHMET KAYA</t>
  </si>
  <si>
    <t>ONUR YOLAL</t>
  </si>
  <si>
    <t>TUFAN DEMİR</t>
  </si>
  <si>
    <t>MURAT AKIL</t>
  </si>
  <si>
    <t>BURAK BAYGÜNEŞ</t>
  </si>
  <si>
    <t>HALİL DEVECİ</t>
  </si>
  <si>
    <t>HÜSEYİN BAKIR</t>
  </si>
  <si>
    <t>CUMHUR TOPCUOĞLU</t>
  </si>
  <si>
    <t>MAHMUT KENAR</t>
  </si>
  <si>
    <t>BÜŞRA CENİKLİOĞLU</t>
  </si>
  <si>
    <t>ALPER ÇİÇEK</t>
  </si>
  <si>
    <t>EMRE TURAN</t>
  </si>
  <si>
    <t>SADETTİN DURMUŞ TALİPOĞLU</t>
  </si>
  <si>
    <t>İSMAİL HAKKI YEMENOĞLU</t>
  </si>
  <si>
    <t>SEÇKİN AÇICI</t>
  </si>
  <si>
    <t>NURİ YUNUS KOCADAĞ</t>
  </si>
  <si>
    <t>AYBİKE ÜSTÜNDAĞ</t>
  </si>
  <si>
    <t>FURKAN BALCI</t>
  </si>
  <si>
    <t>HASAN CİHANGİR</t>
  </si>
  <si>
    <t>DENİZ KAPTAN</t>
  </si>
  <si>
    <t>YAKUP EROĞLU</t>
  </si>
  <si>
    <t>ÖĞRETİM GÖREVLİSİ (UYGULAMALI) KADROSU ÖN DEĞERLENDİRME SONUÇLARI</t>
  </si>
  <si>
    <t>ÖĞRETİM GÖREVLİSİ (UYGULAMALI)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</si>
  <si>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</rPr>
      <t xml:space="preserve">Teknoloji Fakültesi, Elektrik Elektronik Mühendisliği </t>
    </r>
    <r>
      <rPr>
        <b/>
        <sz val="13"/>
        <color indexed="8"/>
        <rFont val="Times New Roman"/>
        <family val="1"/>
        <charset val="162"/>
      </rPr>
      <t>Bölümü Ön Değerlendirme sonucuna göre Sınava girmeye hak kazanan adaylar 
 24.08.2020  tarihi Pazartesi günü Saat 10:30’da Gazi Üniversitesi Teknoloji Fakültesi, 
Elektrik Elektronik Mühendisliği Bölümü A Binası, "Derslik 7" (D7) Dersliğinde sınava gireceklerdir.</t>
    </r>
  </si>
  <si>
    <t>Fakültelerin Elektrik Mühendisliği, Elektrik Elektronik Mühendisliği veya Elektronik ve Haberleşme Mühendisliği bölümü lisans mezunu olmak ve bu alanların birinde tezli yükseklisans yapıyor olmak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</si>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</sst>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6"/>
      <color rgb="FFFF0000"/>
      <name val="Calibri"/>
      <family val="2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4" fillId="0" borderId="1" xfId="1" applyFont="1" applyBorder="1" applyAlignment="1">
      <alignment vertical="center"/>
    </xf>
    <xf numFmtId="164" fontId="17" fillId="2" borderId="1" xfId="1" applyNumberFormat="1" applyFont="1" applyFill="1" applyBorder="1" applyAlignment="1">
      <alignment horizontal="center" vertical="center"/>
    </xf>
    <xf numFmtId="2" fontId="17" fillId="4" borderId="1" xfId="1" applyNumberFormat="1" applyFont="1" applyFill="1" applyBorder="1" applyAlignment="1">
      <alignment horizontal="center" vertical="center"/>
    </xf>
    <xf numFmtId="165" fontId="17" fillId="3" borderId="1" xfId="1" applyNumberFormat="1" applyFont="1" applyFill="1" applyBorder="1" applyAlignment="1">
      <alignment horizontal="center" vertical="center"/>
    </xf>
    <xf numFmtId="1" fontId="4" fillId="5" borderId="0" xfId="1" applyNumberFormat="1" applyFont="1" applyFill="1" applyBorder="1" applyAlignment="1">
      <alignment horizontal="center" vertical="center"/>
    </xf>
    <xf numFmtId="0" fontId="3" fillId="5" borderId="0" xfId="1" applyFont="1" applyFill="1" applyBorder="1" applyAlignment="1">
      <alignment vertical="center"/>
    </xf>
    <xf numFmtId="164" fontId="6" fillId="5" borderId="0" xfId="1" applyNumberFormat="1" applyFont="1" applyFill="1" applyBorder="1" applyAlignment="1">
      <alignment horizontal="center" vertical="center"/>
    </xf>
    <xf numFmtId="2" fontId="6" fillId="5" borderId="0" xfId="1" applyNumberFormat="1" applyFont="1" applyFill="1" applyBorder="1" applyAlignment="1">
      <alignment horizontal="center" vertical="center"/>
    </xf>
    <xf numFmtId="165" fontId="6" fillId="5" borderId="0" xfId="1" applyNumberFormat="1" applyFont="1" applyFill="1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 wrapText="1"/>
    </xf>
    <xf numFmtId="0" fontId="1" fillId="5" borderId="0" xfId="1" applyFill="1"/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4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14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7"/>
  <sheetViews>
    <sheetView tabSelected="1" view="pageBreakPreview" topLeftCell="A15" zoomScale="85" zoomScaleNormal="100" zoomScaleSheetLayoutView="85" workbookViewId="0">
      <selection activeCell="J9" sqref="J9"/>
    </sheetView>
  </sheetViews>
  <sheetFormatPr defaultColWidth="9.140625" defaultRowHeight="15" x14ac:dyDescent="0.25"/>
  <cols>
    <col min="1" max="1" width="19.7109375" style="1" bestFit="1" customWidth="1"/>
    <col min="2" max="2" width="35.1406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41" t="s">
        <v>0</v>
      </c>
      <c r="B1" s="41"/>
      <c r="C1" s="41"/>
      <c r="D1" s="41"/>
      <c r="E1" s="41"/>
      <c r="F1" s="41"/>
      <c r="G1" s="41"/>
      <c r="H1" s="41"/>
    </row>
    <row r="2" spans="1:8" ht="21" x14ac:dyDescent="0.35">
      <c r="A2" s="41" t="s">
        <v>1</v>
      </c>
      <c r="B2" s="41"/>
      <c r="C2" s="41"/>
      <c r="D2" s="41"/>
      <c r="E2" s="41"/>
      <c r="F2" s="41"/>
      <c r="G2" s="41"/>
      <c r="H2" s="41"/>
    </row>
    <row r="3" spans="1:8" ht="21" x14ac:dyDescent="0.35">
      <c r="A3" s="41" t="s">
        <v>25</v>
      </c>
      <c r="B3" s="41"/>
      <c r="C3" s="41"/>
      <c r="D3" s="41"/>
      <c r="E3" s="41"/>
      <c r="F3" s="41"/>
      <c r="G3" s="41"/>
      <c r="H3" s="41"/>
    </row>
    <row r="4" spans="1:8" ht="21" x14ac:dyDescent="0.35">
      <c r="A4" s="41" t="s">
        <v>55</v>
      </c>
      <c r="B4" s="41"/>
      <c r="C4" s="41"/>
      <c r="D4" s="41"/>
      <c r="E4" s="41"/>
      <c r="F4" s="41"/>
      <c r="G4" s="41"/>
      <c r="H4" s="41"/>
    </row>
    <row r="5" spans="1:8" ht="22.5" customHeight="1" x14ac:dyDescent="0.35">
      <c r="A5" s="41" t="s">
        <v>31</v>
      </c>
      <c r="B5" s="41"/>
      <c r="C5" s="41"/>
      <c r="D5" s="41"/>
      <c r="E5" s="41"/>
      <c r="F5" s="41"/>
      <c r="G5" s="41"/>
      <c r="H5" s="41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40" t="s">
        <v>1</v>
      </c>
      <c r="C7" s="34"/>
      <c r="D7" s="34"/>
      <c r="E7" s="12" t="s">
        <v>3</v>
      </c>
      <c r="F7" s="31" t="s">
        <v>26</v>
      </c>
      <c r="G7" s="31"/>
      <c r="H7" s="31"/>
    </row>
    <row r="8" spans="1:8" ht="43.5" customHeight="1" thickBot="1" x14ac:dyDescent="0.3">
      <c r="A8" s="7" t="s">
        <v>19</v>
      </c>
      <c r="B8" s="40" t="s">
        <v>25</v>
      </c>
      <c r="C8" s="34"/>
      <c r="D8" s="34"/>
      <c r="E8" s="12" t="s">
        <v>4</v>
      </c>
      <c r="F8" s="31" t="s">
        <v>27</v>
      </c>
      <c r="G8" s="31"/>
      <c r="H8" s="31"/>
    </row>
    <row r="9" spans="1:8" ht="43.5" customHeight="1" thickBot="1" x14ac:dyDescent="0.3">
      <c r="A9" s="7" t="s">
        <v>5</v>
      </c>
      <c r="B9" s="40" t="s">
        <v>32</v>
      </c>
      <c r="C9" s="34"/>
      <c r="D9" s="34"/>
      <c r="E9" s="12" t="s">
        <v>6</v>
      </c>
      <c r="F9" s="31" t="s">
        <v>28</v>
      </c>
      <c r="G9" s="31"/>
      <c r="H9" s="31"/>
    </row>
    <row r="10" spans="1:8" ht="43.5" customHeight="1" thickBot="1" x14ac:dyDescent="0.3">
      <c r="A10" s="7" t="s">
        <v>7</v>
      </c>
      <c r="B10" s="40" t="s">
        <v>32</v>
      </c>
      <c r="C10" s="34"/>
      <c r="D10" s="34"/>
      <c r="E10" s="12" t="s">
        <v>8</v>
      </c>
      <c r="F10" s="31" t="s">
        <v>29</v>
      </c>
      <c r="G10" s="31"/>
      <c r="H10" s="31"/>
    </row>
    <row r="11" spans="1:8" ht="43.5" customHeight="1" thickBot="1" x14ac:dyDescent="0.3">
      <c r="A11" s="7" t="s">
        <v>9</v>
      </c>
      <c r="B11" s="33" t="s">
        <v>56</v>
      </c>
      <c r="C11" s="34"/>
      <c r="D11" s="34"/>
      <c r="E11" s="12" t="s">
        <v>10</v>
      </c>
      <c r="F11" s="31" t="s">
        <v>30</v>
      </c>
      <c r="G11" s="31"/>
      <c r="H11" s="31"/>
    </row>
    <row r="12" spans="1:8" ht="43.5" customHeight="1" thickBot="1" x14ac:dyDescent="0.3">
      <c r="A12" s="7" t="s">
        <v>11</v>
      </c>
      <c r="B12" s="34">
        <v>1</v>
      </c>
      <c r="C12" s="34"/>
      <c r="D12" s="34"/>
      <c r="E12" s="12" t="s">
        <v>12</v>
      </c>
      <c r="F12" s="35" t="s">
        <v>59</v>
      </c>
      <c r="G12" s="35"/>
      <c r="H12" s="35"/>
    </row>
    <row r="13" spans="1:8" ht="39.950000000000003" customHeight="1" thickBot="1" x14ac:dyDescent="0.3">
      <c r="A13" s="7" t="s">
        <v>13</v>
      </c>
      <c r="B13" s="38" t="s">
        <v>58</v>
      </c>
      <c r="C13" s="39"/>
      <c r="D13" s="39"/>
      <c r="E13" s="39"/>
      <c r="F13" s="39"/>
      <c r="G13" s="39"/>
      <c r="H13" s="39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41</v>
      </c>
      <c r="C15" s="5">
        <v>89.382099999999994</v>
      </c>
      <c r="D15" s="5">
        <f t="shared" ref="D15:D36" si="0">C15*60/100</f>
        <v>53.629259999999995</v>
      </c>
      <c r="E15" s="16">
        <v>90</v>
      </c>
      <c r="F15" s="16">
        <f t="shared" ref="F15:F36" si="1">E15*40/100</f>
        <v>36</v>
      </c>
      <c r="G15" s="17">
        <f t="shared" ref="G15:G36" si="2">SUM(D15+F15)</f>
        <v>89.629259999999988</v>
      </c>
      <c r="H15" s="11" t="s">
        <v>23</v>
      </c>
    </row>
    <row r="16" spans="1:8" ht="54" customHeight="1" thickBot="1" x14ac:dyDescent="0.3">
      <c r="A16" s="4">
        <v>2</v>
      </c>
      <c r="B16" s="7" t="s">
        <v>52</v>
      </c>
      <c r="C16" s="5">
        <v>87.467699999999994</v>
      </c>
      <c r="D16" s="5">
        <f t="shared" si="0"/>
        <v>52.480620000000002</v>
      </c>
      <c r="E16" s="16">
        <v>86.25</v>
      </c>
      <c r="F16" s="16">
        <f t="shared" si="1"/>
        <v>34.5</v>
      </c>
      <c r="G16" s="17">
        <f t="shared" si="2"/>
        <v>86.980620000000002</v>
      </c>
      <c r="H16" s="11" t="s">
        <v>23</v>
      </c>
    </row>
    <row r="17" spans="1:8" ht="54" customHeight="1" thickBot="1" x14ac:dyDescent="0.3">
      <c r="A17" s="4">
        <v>3</v>
      </c>
      <c r="B17" s="7" t="s">
        <v>51</v>
      </c>
      <c r="C17" s="5">
        <v>90.916799999999995</v>
      </c>
      <c r="D17" s="5">
        <f t="shared" si="0"/>
        <v>54.550080000000001</v>
      </c>
      <c r="E17" s="16">
        <v>78.75</v>
      </c>
      <c r="F17" s="16">
        <f t="shared" si="1"/>
        <v>31.5</v>
      </c>
      <c r="G17" s="17">
        <f t="shared" si="2"/>
        <v>86.050080000000008</v>
      </c>
      <c r="H17" s="11" t="s">
        <v>23</v>
      </c>
    </row>
    <row r="18" spans="1:8" ht="54" customHeight="1" thickBot="1" x14ac:dyDescent="0.3">
      <c r="A18" s="4">
        <v>4</v>
      </c>
      <c r="B18" s="7" t="s">
        <v>39</v>
      </c>
      <c r="C18" s="5">
        <v>79.406899999999993</v>
      </c>
      <c r="D18" s="5">
        <f t="shared" si="0"/>
        <v>47.64414</v>
      </c>
      <c r="E18" s="16">
        <v>91.25</v>
      </c>
      <c r="F18" s="16">
        <f t="shared" si="1"/>
        <v>36.5</v>
      </c>
      <c r="G18" s="17">
        <f t="shared" si="2"/>
        <v>84.144139999999993</v>
      </c>
      <c r="H18" s="11" t="s">
        <v>23</v>
      </c>
    </row>
    <row r="19" spans="1:8" ht="54" customHeight="1" thickBot="1" x14ac:dyDescent="0.3">
      <c r="A19" s="4">
        <v>5</v>
      </c>
      <c r="B19" s="7" t="s">
        <v>36</v>
      </c>
      <c r="C19" s="5">
        <v>81.193700000000007</v>
      </c>
      <c r="D19" s="5">
        <f t="shared" si="0"/>
        <v>48.71622</v>
      </c>
      <c r="E19" s="16">
        <v>87.5</v>
      </c>
      <c r="F19" s="16">
        <f t="shared" si="1"/>
        <v>35</v>
      </c>
      <c r="G19" s="17">
        <f t="shared" si="2"/>
        <v>83.716219999999993</v>
      </c>
      <c r="H19" s="11" t="s">
        <v>23</v>
      </c>
    </row>
    <row r="20" spans="1:8" ht="54" customHeight="1" thickBot="1" x14ac:dyDescent="0.3">
      <c r="A20" s="4">
        <v>6</v>
      </c>
      <c r="B20" s="7" t="s">
        <v>43</v>
      </c>
      <c r="C20" s="5">
        <v>86.961299999999994</v>
      </c>
      <c r="D20" s="5">
        <f t="shared" si="0"/>
        <v>52.176780000000001</v>
      </c>
      <c r="E20" s="16">
        <v>73.75</v>
      </c>
      <c r="F20" s="16">
        <f t="shared" si="1"/>
        <v>29.5</v>
      </c>
      <c r="G20" s="17">
        <f t="shared" si="2"/>
        <v>81.676780000000008</v>
      </c>
      <c r="H20" s="11" t="s">
        <v>23</v>
      </c>
    </row>
    <row r="21" spans="1:8" ht="54" customHeight="1" thickBot="1" x14ac:dyDescent="0.3">
      <c r="A21" s="4">
        <v>7</v>
      </c>
      <c r="B21" s="7" t="s">
        <v>44</v>
      </c>
      <c r="C21" s="5">
        <v>79.923699999999997</v>
      </c>
      <c r="D21" s="5">
        <f t="shared" si="0"/>
        <v>47.954219999999992</v>
      </c>
      <c r="E21" s="16">
        <v>82.5</v>
      </c>
      <c r="F21" s="16">
        <f t="shared" si="1"/>
        <v>33</v>
      </c>
      <c r="G21" s="17">
        <f t="shared" si="2"/>
        <v>80.954219999999992</v>
      </c>
      <c r="H21" s="11" t="s">
        <v>23</v>
      </c>
    </row>
    <row r="22" spans="1:8" ht="54" customHeight="1" thickBot="1" x14ac:dyDescent="0.3">
      <c r="A22" s="4">
        <v>8</v>
      </c>
      <c r="B22" s="7" t="s">
        <v>48</v>
      </c>
      <c r="C22" s="5">
        <v>72.299199999999999</v>
      </c>
      <c r="D22" s="5">
        <f t="shared" si="0"/>
        <v>43.379519999999999</v>
      </c>
      <c r="E22" s="16">
        <v>88.75</v>
      </c>
      <c r="F22" s="16">
        <f t="shared" si="1"/>
        <v>35.5</v>
      </c>
      <c r="G22" s="17">
        <f t="shared" si="2"/>
        <v>78.879519999999999</v>
      </c>
      <c r="H22" s="11" t="s">
        <v>23</v>
      </c>
    </row>
    <row r="23" spans="1:8" ht="54" customHeight="1" thickBot="1" x14ac:dyDescent="0.3">
      <c r="A23" s="4">
        <v>9</v>
      </c>
      <c r="B23" s="7" t="s">
        <v>46</v>
      </c>
      <c r="C23" s="5">
        <v>80.334800000000001</v>
      </c>
      <c r="D23" s="5">
        <f t="shared" si="0"/>
        <v>48.200879999999998</v>
      </c>
      <c r="E23" s="16">
        <v>75</v>
      </c>
      <c r="F23" s="16">
        <f t="shared" si="1"/>
        <v>30</v>
      </c>
      <c r="G23" s="17">
        <f t="shared" si="2"/>
        <v>78.200879999999998</v>
      </c>
      <c r="H23" s="11" t="s">
        <v>23</v>
      </c>
    </row>
    <row r="24" spans="1:8" ht="54" customHeight="1" thickBot="1" x14ac:dyDescent="0.3">
      <c r="A24" s="4">
        <v>10</v>
      </c>
      <c r="B24" s="7" t="s">
        <v>47</v>
      </c>
      <c r="C24" s="5">
        <v>83.129499999999993</v>
      </c>
      <c r="D24" s="5">
        <f t="shared" si="0"/>
        <v>49.877699999999997</v>
      </c>
      <c r="E24" s="16">
        <v>68.75</v>
      </c>
      <c r="F24" s="16">
        <f t="shared" si="1"/>
        <v>27.5</v>
      </c>
      <c r="G24" s="17">
        <f t="shared" si="2"/>
        <v>77.377700000000004</v>
      </c>
      <c r="H24" s="11" t="s">
        <v>23</v>
      </c>
    </row>
    <row r="25" spans="1:8" ht="54" customHeight="1" thickBot="1" x14ac:dyDescent="0.3">
      <c r="A25" s="4">
        <v>11</v>
      </c>
      <c r="B25" s="7" t="s">
        <v>40</v>
      </c>
      <c r="C25" s="5">
        <v>76.982799999999997</v>
      </c>
      <c r="D25" s="5">
        <f t="shared" si="0"/>
        <v>46.189679999999996</v>
      </c>
      <c r="E25" s="16">
        <v>77.5</v>
      </c>
      <c r="F25" s="16">
        <f t="shared" si="1"/>
        <v>31</v>
      </c>
      <c r="G25" s="17">
        <f t="shared" si="2"/>
        <v>77.189679999999996</v>
      </c>
      <c r="H25" s="18" t="s">
        <v>24</v>
      </c>
    </row>
    <row r="26" spans="1:8" ht="54" customHeight="1" thickBot="1" x14ac:dyDescent="0.3">
      <c r="A26" s="4">
        <v>12</v>
      </c>
      <c r="B26" s="7" t="s">
        <v>45</v>
      </c>
      <c r="C26" s="5">
        <v>80.486800000000002</v>
      </c>
      <c r="D26" s="5">
        <f t="shared" si="0"/>
        <v>48.292080000000006</v>
      </c>
      <c r="E26" s="16">
        <v>71.25</v>
      </c>
      <c r="F26" s="16">
        <f t="shared" si="1"/>
        <v>28.5</v>
      </c>
      <c r="G26" s="17">
        <f t="shared" si="2"/>
        <v>76.792079999999999</v>
      </c>
      <c r="H26" s="18" t="s">
        <v>24</v>
      </c>
    </row>
    <row r="27" spans="1:8" ht="54" customHeight="1" thickBot="1" x14ac:dyDescent="0.3">
      <c r="A27" s="4">
        <v>13</v>
      </c>
      <c r="B27" s="7" t="s">
        <v>50</v>
      </c>
      <c r="C27" s="5">
        <v>81.919799999999995</v>
      </c>
      <c r="D27" s="5">
        <f t="shared" si="0"/>
        <v>49.151879999999998</v>
      </c>
      <c r="E27" s="16">
        <v>67.5</v>
      </c>
      <c r="F27" s="16">
        <f t="shared" si="1"/>
        <v>27</v>
      </c>
      <c r="G27" s="17">
        <f t="shared" si="2"/>
        <v>76.151880000000006</v>
      </c>
      <c r="H27" s="18" t="s">
        <v>24</v>
      </c>
    </row>
    <row r="28" spans="1:8" ht="54" customHeight="1" thickBot="1" x14ac:dyDescent="0.3">
      <c r="A28" s="4">
        <v>14</v>
      </c>
      <c r="B28" s="7" t="s">
        <v>37</v>
      </c>
      <c r="C28" s="5">
        <v>76.288799999999995</v>
      </c>
      <c r="D28" s="5">
        <f t="shared" si="0"/>
        <v>45.773279999999993</v>
      </c>
      <c r="E28" s="16">
        <v>75</v>
      </c>
      <c r="F28" s="16">
        <f t="shared" si="1"/>
        <v>30</v>
      </c>
      <c r="G28" s="17">
        <f t="shared" si="2"/>
        <v>75.77328</v>
      </c>
      <c r="H28" s="18" t="s">
        <v>24</v>
      </c>
    </row>
    <row r="29" spans="1:8" ht="54" customHeight="1" thickBot="1" x14ac:dyDescent="0.3">
      <c r="A29" s="4">
        <v>15</v>
      </c>
      <c r="B29" s="7" t="s">
        <v>33</v>
      </c>
      <c r="C29" s="5">
        <v>81.012600000000006</v>
      </c>
      <c r="D29" s="5">
        <f t="shared" si="0"/>
        <v>48.607560000000007</v>
      </c>
      <c r="E29" s="16">
        <v>67.5</v>
      </c>
      <c r="F29" s="16">
        <f t="shared" si="1"/>
        <v>27</v>
      </c>
      <c r="G29" s="17">
        <f t="shared" si="2"/>
        <v>75.607560000000007</v>
      </c>
      <c r="H29" s="18" t="s">
        <v>24</v>
      </c>
    </row>
    <row r="30" spans="1:8" ht="54" customHeight="1" thickBot="1" x14ac:dyDescent="0.3">
      <c r="A30" s="4">
        <v>16</v>
      </c>
      <c r="B30" s="7" t="s">
        <v>38</v>
      </c>
      <c r="C30" s="5">
        <v>70</v>
      </c>
      <c r="D30" s="5">
        <f t="shared" si="0"/>
        <v>42</v>
      </c>
      <c r="E30" s="16">
        <v>78.75</v>
      </c>
      <c r="F30" s="16">
        <f t="shared" si="1"/>
        <v>31.5</v>
      </c>
      <c r="G30" s="17">
        <f t="shared" si="2"/>
        <v>73.5</v>
      </c>
      <c r="H30" s="18" t="s">
        <v>24</v>
      </c>
    </row>
    <row r="31" spans="1:8" ht="54" customHeight="1" thickBot="1" x14ac:dyDescent="0.3">
      <c r="A31" s="4">
        <v>17</v>
      </c>
      <c r="B31" s="7" t="s">
        <v>49</v>
      </c>
      <c r="C31" s="5">
        <v>80.873400000000004</v>
      </c>
      <c r="D31" s="5">
        <f t="shared" si="0"/>
        <v>48.524040000000007</v>
      </c>
      <c r="E31" s="16">
        <v>52.5</v>
      </c>
      <c r="F31" s="16">
        <f t="shared" si="1"/>
        <v>21</v>
      </c>
      <c r="G31" s="17">
        <f t="shared" si="2"/>
        <v>69.524040000000014</v>
      </c>
      <c r="H31" s="18" t="s">
        <v>24</v>
      </c>
    </row>
    <row r="32" spans="1:8" ht="54" customHeight="1" thickBot="1" x14ac:dyDescent="0.3">
      <c r="A32" s="4">
        <v>18</v>
      </c>
      <c r="B32" s="7" t="s">
        <v>42</v>
      </c>
      <c r="C32" s="5">
        <v>71.651210000000006</v>
      </c>
      <c r="D32" s="5">
        <f t="shared" si="0"/>
        <v>42.990726000000002</v>
      </c>
      <c r="E32" s="16">
        <v>61.25</v>
      </c>
      <c r="F32" s="16">
        <f t="shared" si="1"/>
        <v>24.5</v>
      </c>
      <c r="G32" s="17">
        <f t="shared" si="2"/>
        <v>67.490725999999995</v>
      </c>
      <c r="H32" s="18" t="s">
        <v>24</v>
      </c>
    </row>
    <row r="33" spans="1:16" ht="54" customHeight="1" thickBot="1" x14ac:dyDescent="0.3">
      <c r="A33" s="4">
        <v>19</v>
      </c>
      <c r="B33" s="20" t="s">
        <v>35</v>
      </c>
      <c r="C33" s="5">
        <v>70.632300000000001</v>
      </c>
      <c r="D33" s="5">
        <f t="shared" si="0"/>
        <v>42.379379999999998</v>
      </c>
      <c r="E33" s="16">
        <v>58.75</v>
      </c>
      <c r="F33" s="16">
        <f t="shared" si="1"/>
        <v>23.5</v>
      </c>
      <c r="G33" s="17">
        <f t="shared" si="2"/>
        <v>65.879379999999998</v>
      </c>
      <c r="H33" s="18" t="s">
        <v>24</v>
      </c>
    </row>
    <row r="34" spans="1:16" ht="54" customHeight="1" thickBot="1" x14ac:dyDescent="0.3">
      <c r="A34" s="4">
        <v>20</v>
      </c>
      <c r="B34" s="20" t="s">
        <v>34</v>
      </c>
      <c r="C34" s="21">
        <v>0</v>
      </c>
      <c r="D34" s="21">
        <f>C34*60/100</f>
        <v>0</v>
      </c>
      <c r="E34" s="22">
        <v>0</v>
      </c>
      <c r="F34" s="22">
        <f>E34*40/100</f>
        <v>0</v>
      </c>
      <c r="G34" s="23">
        <f>SUM(D34+F34)</f>
        <v>0</v>
      </c>
      <c r="H34" s="18" t="s">
        <v>24</v>
      </c>
    </row>
    <row r="35" spans="1:16" ht="54" customHeight="1" thickBot="1" x14ac:dyDescent="0.3">
      <c r="A35" s="4">
        <v>21</v>
      </c>
      <c r="B35" s="7" t="s">
        <v>53</v>
      </c>
      <c r="C35" s="5">
        <v>0</v>
      </c>
      <c r="D35" s="5">
        <f t="shared" si="0"/>
        <v>0</v>
      </c>
      <c r="E35" s="16">
        <v>0</v>
      </c>
      <c r="F35" s="16">
        <f t="shared" si="1"/>
        <v>0</v>
      </c>
      <c r="G35" s="17">
        <f t="shared" si="2"/>
        <v>0</v>
      </c>
      <c r="H35" s="18" t="s">
        <v>24</v>
      </c>
    </row>
    <row r="36" spans="1:16" ht="54" customHeight="1" thickBot="1" x14ac:dyDescent="0.3">
      <c r="A36" s="4">
        <v>22</v>
      </c>
      <c r="B36" s="7" t="s">
        <v>54</v>
      </c>
      <c r="C36" s="5">
        <v>0</v>
      </c>
      <c r="D36" s="5">
        <f t="shared" si="0"/>
        <v>0</v>
      </c>
      <c r="E36" s="16">
        <v>0</v>
      </c>
      <c r="F36" s="16">
        <f t="shared" si="1"/>
        <v>0</v>
      </c>
      <c r="G36" s="17">
        <f t="shared" si="2"/>
        <v>0</v>
      </c>
      <c r="H36" s="18" t="s">
        <v>24</v>
      </c>
    </row>
    <row r="37" spans="1:16" s="30" customFormat="1" ht="54" customHeight="1" x14ac:dyDescent="0.25">
      <c r="A37" s="24"/>
      <c r="B37" s="25"/>
      <c r="C37" s="26"/>
      <c r="D37" s="26"/>
      <c r="E37" s="27"/>
      <c r="F37" s="27"/>
      <c r="G37" s="28"/>
      <c r="H37" s="29"/>
    </row>
    <row r="38" spans="1:16" ht="66.75" customHeight="1" x14ac:dyDescent="0.25">
      <c r="A38" s="36" t="s">
        <v>57</v>
      </c>
      <c r="B38" s="37"/>
      <c r="C38" s="37"/>
      <c r="D38" s="37"/>
      <c r="E38" s="37"/>
      <c r="F38" s="37"/>
      <c r="G38" s="37"/>
      <c r="H38" s="37"/>
    </row>
    <row r="41" spans="1:16" ht="17.25" x14ac:dyDescent="0.25">
      <c r="A41" s="13"/>
      <c r="B41" s="14"/>
      <c r="C41" s="14"/>
      <c r="D41" s="13"/>
      <c r="E41" s="14"/>
      <c r="F41" s="14"/>
      <c r="G41" s="13"/>
      <c r="H41" s="19"/>
      <c r="I41" s="6"/>
      <c r="J41" s="6"/>
      <c r="K41" s="6"/>
      <c r="L41" s="6"/>
      <c r="M41" s="6"/>
      <c r="N41" s="6"/>
      <c r="O41" s="6"/>
      <c r="P41" s="6"/>
    </row>
    <row r="42" spans="1:16" x14ac:dyDescent="0.25">
      <c r="A42" s="13"/>
      <c r="B42" s="14"/>
      <c r="C42" s="13"/>
      <c r="D42" s="32"/>
      <c r="E42" s="32"/>
      <c r="F42" s="32"/>
      <c r="G42" s="13"/>
      <c r="H42" s="19"/>
    </row>
    <row r="43" spans="1:16" x14ac:dyDescent="0.25">
      <c r="A43" s="13"/>
      <c r="B43" s="14"/>
      <c r="C43" s="13"/>
      <c r="D43" s="13"/>
      <c r="E43" s="13"/>
      <c r="F43" s="13"/>
      <c r="G43" s="13"/>
      <c r="H43" s="19"/>
    </row>
    <row r="44" spans="1:16" ht="15.75" customHeight="1" x14ac:dyDescent="0.25">
      <c r="A44" s="13"/>
      <c r="B44" s="14"/>
      <c r="C44" s="13"/>
      <c r="D44" s="32"/>
      <c r="E44" s="32"/>
      <c r="F44" s="32"/>
      <c r="G44" s="13"/>
      <c r="H44" s="19"/>
    </row>
    <row r="45" spans="1:16" ht="15.75" customHeight="1" x14ac:dyDescent="0.25">
      <c r="A45" s="13"/>
      <c r="B45" s="13"/>
      <c r="C45" s="13"/>
      <c r="D45" s="13"/>
      <c r="E45" s="13"/>
      <c r="F45" s="13"/>
      <c r="G45" s="13"/>
      <c r="H45" s="13"/>
    </row>
    <row r="46" spans="1:16" ht="15.75" customHeight="1" x14ac:dyDescent="0.25">
      <c r="A46" s="13"/>
      <c r="B46" s="13"/>
      <c r="C46" s="13"/>
      <c r="D46" s="13"/>
      <c r="E46" s="13"/>
      <c r="F46" s="13"/>
      <c r="G46" s="13"/>
      <c r="H46" s="13"/>
    </row>
    <row r="47" spans="1:16" ht="15.75" customHeight="1" x14ac:dyDescent="0.25">
      <c r="A47" s="13"/>
      <c r="B47" s="13"/>
      <c r="C47" s="13"/>
      <c r="D47" s="13"/>
      <c r="E47" s="13"/>
      <c r="F47" s="13"/>
      <c r="G47" s="13"/>
      <c r="H47" s="13"/>
    </row>
    <row r="48" spans="1:16" x14ac:dyDescent="0.25">
      <c r="A48" s="13"/>
      <c r="B48" s="19"/>
      <c r="C48" s="13"/>
      <c r="D48" s="32"/>
      <c r="E48" s="32"/>
      <c r="F48" s="32"/>
      <c r="G48" s="13"/>
      <c r="H48" s="19"/>
    </row>
    <row r="49" spans="1:8" ht="28.5" customHeight="1" x14ac:dyDescent="0.25">
      <c r="A49" s="13"/>
      <c r="B49" s="13"/>
      <c r="C49" s="13"/>
      <c r="D49" s="13"/>
      <c r="E49" s="13"/>
      <c r="F49" s="13"/>
      <c r="G49" s="13"/>
      <c r="H49" s="13"/>
    </row>
    <row r="50" spans="1:8" ht="15" customHeight="1" x14ac:dyDescent="0.25">
      <c r="A50" s="13"/>
      <c r="B50" s="13"/>
      <c r="C50" s="13"/>
      <c r="D50" s="13"/>
      <c r="E50" s="13"/>
      <c r="F50" s="13"/>
      <c r="G50" s="13"/>
      <c r="H50" s="13"/>
    </row>
    <row r="51" spans="1:8" ht="15" customHeight="1" x14ac:dyDescent="0.25">
      <c r="A51" s="13"/>
      <c r="B51" s="13"/>
      <c r="C51" s="13"/>
      <c r="D51" s="13"/>
      <c r="E51" s="13"/>
      <c r="F51" s="13"/>
      <c r="G51" s="13"/>
      <c r="H51" s="13"/>
    </row>
    <row r="52" spans="1:8" ht="15" customHeight="1" x14ac:dyDescent="0.25">
      <c r="A52" s="13"/>
      <c r="B52" s="13"/>
      <c r="C52" s="13"/>
      <c r="D52" s="13"/>
      <c r="E52" s="13"/>
      <c r="F52" s="13"/>
      <c r="G52" s="13"/>
      <c r="H52" s="13"/>
    </row>
    <row r="53" spans="1:8" ht="42.75" customHeight="1" x14ac:dyDescent="0.25"/>
    <row r="54" spans="1:8" ht="15.75" customHeight="1" x14ac:dyDescent="0.25"/>
    <row r="55" spans="1:8" ht="15.75" customHeight="1" x14ac:dyDescent="0.25"/>
    <row r="56" spans="1:8" ht="18.75" customHeight="1" x14ac:dyDescent="0.25"/>
    <row r="57" spans="1:8" ht="18.75" customHeight="1" x14ac:dyDescent="0.25"/>
    <row r="58" spans="1:8" ht="18.75" customHeight="1" x14ac:dyDescent="0.25"/>
    <row r="59" spans="1:8" ht="18.75" customHeight="1" x14ac:dyDescent="0.25"/>
    <row r="60" spans="1:8" ht="18.75" customHeight="1" x14ac:dyDescent="0.25"/>
    <row r="61" spans="1:8" ht="18.75" customHeight="1" x14ac:dyDescent="0.25"/>
    <row r="62" spans="1:8" ht="18.75" customHeight="1" x14ac:dyDescent="0.25"/>
    <row r="63" spans="1:8" ht="18.75" customHeight="1" x14ac:dyDescent="0.25"/>
    <row r="64" spans="1:8" ht="18.75" customHeight="1" x14ac:dyDescent="0.25"/>
    <row r="65" ht="18.75" customHeight="1" x14ac:dyDescent="0.25"/>
    <row r="66" ht="18.75" customHeight="1" x14ac:dyDescent="0.25"/>
    <row r="67" ht="15" customHeight="1" x14ac:dyDescent="0.25"/>
  </sheetData>
  <sheetProtection algorithmName="SHA-512" hashValue="qiAaM4eQ+XTItSeGu5ifCTlKqLBTi+N/fr+Oe+mQDS5AZ+OBeZ6t+FuSC193RurZzFhL++uYYQQCH5/iwjikMg==" saltValue="qYyEB3Z/k2ruKgbnK2Au7g==" spinCount="100000" sheet="1" objects="1" scenarios="1"/>
  <sortState ref="B15:G36">
    <sortCondition descending="1" ref="G15:G36"/>
  </sortState>
  <mergeCells count="22"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F7:H7"/>
    <mergeCell ref="F8:H8"/>
    <mergeCell ref="F9:H9"/>
    <mergeCell ref="F10:H10"/>
    <mergeCell ref="F11:H11"/>
    <mergeCell ref="D42:F42"/>
    <mergeCell ref="D44:F44"/>
    <mergeCell ref="D48:F48"/>
    <mergeCell ref="B11:D11"/>
    <mergeCell ref="B12:D12"/>
    <mergeCell ref="F12:H12"/>
    <mergeCell ref="A38:H38"/>
    <mergeCell ref="B13:H13"/>
  </mergeCells>
  <conditionalFormatting sqref="E7 A7:B9 A11:B13 A10 B17:B37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1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68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2020-08-18T06:34:49Z</dcterms:modified>
</cp:coreProperties>
</file>