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3.12.2017 Tarihli Arş.Gör İLANI\Ön değerlendirme Sonuç açıklama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Sheet1!$A$13:$I$70</definedName>
  </definedNames>
  <calcPr calcId="152511"/>
</workbook>
</file>

<file path=xl/calcChain.xml><?xml version="1.0" encoding="utf-8"?>
<calcChain xmlns="http://schemas.openxmlformats.org/spreadsheetml/2006/main">
  <c r="F58" i="1" l="1"/>
  <c r="D58" i="1"/>
  <c r="G58" i="1" s="1"/>
  <c r="F64" i="1" l="1"/>
  <c r="F36" i="1"/>
  <c r="F48" i="1"/>
  <c r="F22" i="1"/>
  <c r="F60" i="1"/>
  <c r="F53" i="1"/>
  <c r="F52" i="1"/>
  <c r="D64" i="1"/>
  <c r="D36" i="1"/>
  <c r="D48" i="1"/>
  <c r="D22" i="1"/>
  <c r="D60" i="1"/>
  <c r="D53" i="1"/>
  <c r="D52" i="1"/>
  <c r="G52" i="1" l="1"/>
  <c r="G36" i="1"/>
  <c r="G53" i="1"/>
  <c r="G60" i="1"/>
  <c r="G22" i="1"/>
  <c r="G48" i="1"/>
  <c r="G64" i="1"/>
  <c r="F54" i="1"/>
  <c r="F49" i="1"/>
  <c r="F65" i="1"/>
  <c r="F56" i="1"/>
  <c r="F57" i="1"/>
  <c r="F17" i="1"/>
  <c r="F47" i="1"/>
  <c r="F20" i="1"/>
  <c r="F66" i="1"/>
  <c r="D54" i="1"/>
  <c r="D49" i="1"/>
  <c r="D65" i="1"/>
  <c r="D56" i="1"/>
  <c r="D57" i="1"/>
  <c r="D17" i="1"/>
  <c r="D47" i="1"/>
  <c r="G47" i="1" s="1"/>
  <c r="D20" i="1"/>
  <c r="D66" i="1"/>
  <c r="G57" i="1" l="1"/>
  <c r="G65" i="1"/>
  <c r="G66" i="1"/>
  <c r="G54" i="1"/>
  <c r="G49" i="1"/>
  <c r="G20" i="1"/>
  <c r="G17" i="1"/>
  <c r="G56" i="1"/>
  <c r="F35" i="1"/>
  <c r="F59" i="1"/>
  <c r="F23" i="1"/>
  <c r="F40" i="1"/>
  <c r="F18" i="1"/>
  <c r="F16" i="1"/>
  <c r="F28" i="1"/>
  <c r="F30" i="1"/>
  <c r="F45" i="1"/>
  <c r="F32" i="1"/>
  <c r="F29" i="1"/>
  <c r="F41" i="1"/>
  <c r="F31" i="1"/>
  <c r="F38" i="1"/>
  <c r="F61" i="1"/>
  <c r="D35" i="1"/>
  <c r="D59" i="1"/>
  <c r="D23" i="1"/>
  <c r="D40" i="1"/>
  <c r="D18" i="1"/>
  <c r="D16" i="1"/>
  <c r="D28" i="1"/>
  <c r="D30" i="1"/>
  <c r="D45" i="1"/>
  <c r="D32" i="1"/>
  <c r="D29" i="1"/>
  <c r="D41" i="1"/>
  <c r="D31" i="1"/>
  <c r="D38" i="1"/>
  <c r="D61" i="1"/>
  <c r="G38" i="1" l="1"/>
  <c r="G40" i="1"/>
  <c r="G23" i="1"/>
  <c r="G30" i="1"/>
  <c r="G29" i="1"/>
  <c r="G16" i="1"/>
  <c r="G18" i="1"/>
  <c r="G61" i="1"/>
  <c r="G31" i="1"/>
  <c r="G41" i="1"/>
  <c r="G32" i="1"/>
  <c r="G45" i="1"/>
  <c r="G28" i="1"/>
  <c r="G59" i="1"/>
  <c r="G35" i="1"/>
  <c r="D68" i="1"/>
  <c r="F68" i="1"/>
  <c r="D55" i="1"/>
  <c r="F55" i="1"/>
  <c r="D33" i="1"/>
  <c r="F33" i="1"/>
  <c r="D24" i="1"/>
  <c r="F24" i="1"/>
  <c r="D15" i="1"/>
  <c r="F15" i="1"/>
  <c r="D43" i="1"/>
  <c r="F43" i="1"/>
  <c r="D19" i="1"/>
  <c r="F19" i="1"/>
  <c r="D14" i="1"/>
  <c r="F14" i="1"/>
  <c r="D70" i="1"/>
  <c r="F70" i="1"/>
  <c r="D37" i="1"/>
  <c r="F37" i="1"/>
  <c r="D44" i="1"/>
  <c r="F44" i="1"/>
  <c r="D69" i="1"/>
  <c r="F69" i="1"/>
  <c r="D62" i="1"/>
  <c r="F62" i="1"/>
  <c r="D27" i="1"/>
  <c r="F27" i="1"/>
  <c r="G15" i="1" l="1"/>
  <c r="G37" i="1"/>
  <c r="G69" i="1"/>
  <c r="G27" i="1"/>
  <c r="G55" i="1"/>
  <c r="G43" i="1"/>
  <c r="G24" i="1"/>
  <c r="G44" i="1"/>
  <c r="G19" i="1"/>
  <c r="G62" i="1"/>
  <c r="G33" i="1"/>
  <c r="G68" i="1"/>
  <c r="G14" i="1"/>
  <c r="G70" i="1"/>
  <c r="F39" i="1"/>
  <c r="F42" i="1"/>
  <c r="F63" i="1"/>
  <c r="F25" i="1"/>
  <c r="F50" i="1"/>
  <c r="F26" i="1"/>
  <c r="F51" i="1"/>
  <c r="F21" i="1"/>
  <c r="F67" i="1"/>
  <c r="F46" i="1"/>
  <c r="F34" i="1"/>
  <c r="D39" i="1"/>
  <c r="D42" i="1"/>
  <c r="D63" i="1"/>
  <c r="D25" i="1"/>
  <c r="D50" i="1"/>
  <c r="D26" i="1"/>
  <c r="D51" i="1"/>
  <c r="D21" i="1"/>
  <c r="D67" i="1"/>
  <c r="D46" i="1"/>
  <c r="D34" i="1"/>
  <c r="G63" i="1" l="1"/>
  <c r="G21" i="1"/>
  <c r="G34" i="1"/>
  <c r="G51" i="1"/>
  <c r="G25" i="1"/>
  <c r="G46" i="1"/>
  <c r="G42" i="1"/>
  <c r="G67" i="1"/>
  <c r="G50" i="1"/>
  <c r="G39" i="1"/>
  <c r="G26" i="1"/>
</calcChain>
</file>

<file path=xl/sharedStrings.xml><?xml version="1.0" encoding="utf-8"?>
<sst xmlns="http://schemas.openxmlformats.org/spreadsheetml/2006/main" count="155" uniqueCount="100">
  <si>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</si>
  <si>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</si>
  <si>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</si>
  <si>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</si>
  <si>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</si>
  <si>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</si>
  <si>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</si>
  <si>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</si>
  <si>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</si>
  <si>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</si>
  <si>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</si>
  <si>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</si>
  <si>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</si>
  <si>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</si>
  <si>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</si>
  <si>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</si>
  <si>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</si>
  <si>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</si>
  <si>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</si>
  <si>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</si>
  <si>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</si>
  <si>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r>
      <rPr>
        <b/>
        <sz val="9"/>
        <rFont val="Times New Roman"/>
        <family val="1"/>
        <charset val="162"/>
      </rPr>
      <t>(13.12.2017)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</si>
  <si>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>Duyuru Baş. Tar. : 13.12.2017</t>
  </si>
  <si>
    <t>Son Başvuru Tar. : 27.12.2017</t>
  </si>
  <si>
    <t>Ön Değerl. Tar. : 08.01.2018</t>
  </si>
  <si>
    <t>Sınav Giriş Tar. : 16.01.2018</t>
  </si>
  <si>
    <t>Sonuç Açık. Tar. : 23.01.2018</t>
  </si>
  <si>
    <t>ELEKTRİK-ELEKTRONİK MÜH.</t>
  </si>
  <si>
    <t xml:space="preserve">İlan No  :  1021682  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</si>
  <si>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Elektrik-Elektronik Müh.Bölümü Lisans meznu olmak, ve Elektrik-Elektronik Müh alanında tezli YüksekLisans yapıyor olmak (2547 sayılı Kanunun 50/d mad.uyarınca atama yapılacaktır.)</t>
    </r>
  </si>
  <si>
    <t>Taner ÇARKIT</t>
  </si>
  <si>
    <t>Meryem TAŞER</t>
  </si>
  <si>
    <t>Fatma Ceren CENGİZ</t>
  </si>
  <si>
    <t>Merve UZAY</t>
  </si>
  <si>
    <t>Gülşah YILDIZ</t>
  </si>
  <si>
    <t>Beyza NEYİŞCİ</t>
  </si>
  <si>
    <t>Şeyma Songül ARICI</t>
  </si>
  <si>
    <t>Barış Güney ÖZDİLLİ</t>
  </si>
  <si>
    <t>Mehmet Ali ARICAN</t>
  </si>
  <si>
    <t>(YDS Puanı 50'nin Altında)</t>
  </si>
  <si>
    <t>Kübra KURU</t>
  </si>
  <si>
    <t>Muhammet Oğuz KORKMAZ</t>
  </si>
  <si>
    <t>Yusuf MURATOĞLU</t>
  </si>
  <si>
    <t>Oğuz ALKUL</t>
  </si>
  <si>
    <t>Zeynep GÜMÜŞ</t>
  </si>
  <si>
    <t>Neslihan FİŞNE</t>
  </si>
  <si>
    <t>Fikriye KÜÇÜKÖMEROĞLU</t>
  </si>
  <si>
    <t>Şafak HUNUTLU</t>
  </si>
  <si>
    <t>Ahsen ULUTAŞ</t>
  </si>
  <si>
    <t>Fatmanur ŞERBET</t>
  </si>
  <si>
    <t>Egemen BELGE</t>
  </si>
  <si>
    <t>Elif BALDAN</t>
  </si>
  <si>
    <t>Gizem KETENCİ</t>
  </si>
  <si>
    <t>Emrah YAYLI</t>
  </si>
  <si>
    <t>Zeynel Özkan ANKARALI</t>
  </si>
  <si>
    <t>Şükran Merve TÜZEMEN</t>
  </si>
  <si>
    <t>Feyza YILMAZ</t>
  </si>
  <si>
    <t>Burak YENİPINAR</t>
  </si>
  <si>
    <t>Büşra ÖZGENÇ</t>
  </si>
  <si>
    <t>Seda BENLİ</t>
  </si>
  <si>
    <t>Mücahit CİHAN</t>
  </si>
  <si>
    <t>Muhammet Mustafa KELEK</t>
  </si>
  <si>
    <t>Ahmet ÇALIŞKAN</t>
  </si>
  <si>
    <t>Burak ESENBOĞA</t>
  </si>
  <si>
    <t>Eda ULU</t>
  </si>
  <si>
    <t>Hüsamettin ŞERBETÇİ</t>
  </si>
  <si>
    <t>Ahmet EREN</t>
  </si>
  <si>
    <t>Akın GÜNDÜZ</t>
  </si>
  <si>
    <t>Gökhan GÖÇMEN</t>
  </si>
  <si>
    <t>Oğuzhan HASAR</t>
  </si>
  <si>
    <t>Ekren DEMİR</t>
  </si>
  <si>
    <t>Fatih KARATEPE</t>
  </si>
  <si>
    <t>Osman Kaan KARAGÖZ</t>
  </si>
  <si>
    <t>Burak BAYGÜNEŞ</t>
  </si>
  <si>
    <t>Mehmet Ömer AKAR</t>
  </si>
  <si>
    <t>Erhan AKAN</t>
  </si>
  <si>
    <t>Yusuf Süer ERDEM</t>
  </si>
  <si>
    <t>Zafer SOYBAŞ</t>
  </si>
  <si>
    <t>Hasan CİHANGİR</t>
  </si>
  <si>
    <t>Enes KAYMAZ</t>
  </si>
  <si>
    <t>Merve AÇARLAR BARLAS</t>
  </si>
  <si>
    <t>İmran EKİNCİ</t>
  </si>
  <si>
    <t>Yakup GÜNGÖRMÜŞ</t>
  </si>
  <si>
    <t>Anıl AKÇELİK</t>
  </si>
  <si>
    <t>Kenan ÜNAL</t>
  </si>
  <si>
    <t>YL Mezun. Doktoraya devam ediyor</t>
  </si>
  <si>
    <t>Transklipti Fotokopi</t>
  </si>
  <si>
    <t>Remziye Büşra TEZEL</t>
  </si>
  <si>
    <t>Fermude AKSU</t>
  </si>
  <si>
    <t>Furkan ÖZDEMİRCAN</t>
  </si>
  <si>
    <t>GEÇERSİZ BAŞVURU</t>
  </si>
  <si>
    <t>YL mezunu, Doktora yapıyor.</t>
  </si>
  <si>
    <t xml:space="preserve">Transklipt fotokopi </t>
  </si>
  <si>
    <t>Tezli YL Mezunu</t>
  </si>
  <si>
    <t>Lisans Belgesi yok, YL Mezun,  Doktora yapıyor</t>
  </si>
  <si>
    <t>YL tezli değil</t>
  </si>
  <si>
    <t>SINAVA KATILACAK</t>
  </si>
  <si>
    <t>SINAVA KATILAMAYACAK</t>
  </si>
  <si>
    <t>Giriş Sınavı Yeri: G.Ü. Teknoloji Fakültesi, Elektrik-Elketronik Mühendisliği Bölümü A Binası, D8 nolu derslik</t>
  </si>
  <si>
    <t>Giriş Sınavı Tarihi: 16 Ocak 2018 Saat:14:00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</si>
</sst>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vertical="top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9" xfId="0" applyFill="1" applyBorder="1" applyAlignment="1">
      <alignment horizontal="left"/>
    </xf>
    <xf numFmtId="0" fontId="7" fillId="2" borderId="16" xfId="0" applyFont="1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0" xfId="0" applyFill="1" applyBorder="1" applyAlignment="1">
      <alignment horizontal="left" vertical="center"/>
    </xf>
    <xf numFmtId="0" fontId="0" fillId="3" borderId="15" xfId="0" applyFill="1" applyBorder="1" applyAlignment="1">
      <alignment horizontal="center"/>
    </xf>
    <xf numFmtId="0" fontId="7" fillId="3" borderId="20" xfId="0" applyFont="1" applyFill="1" applyBorder="1" applyAlignment="1">
      <alignment horizontal="left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20" xfId="0" applyFill="1" applyBorder="1" applyAlignment="1">
      <alignment horizontal="left" vertical="center"/>
    </xf>
    <xf numFmtId="0" fontId="0" fillId="3" borderId="20" xfId="0" applyFill="1" applyBorder="1" applyAlignment="1">
      <alignment horizontal="left"/>
    </xf>
    <xf numFmtId="0" fontId="0" fillId="3" borderId="23" xfId="0" applyFill="1" applyBorder="1" applyAlignment="1">
      <alignment horizontal="center"/>
    </xf>
    <xf numFmtId="0" fontId="0" fillId="3" borderId="23" xfId="0" applyFill="1" applyBorder="1" applyAlignment="1">
      <alignment horizontal="left"/>
    </xf>
    <xf numFmtId="0" fontId="0" fillId="3" borderId="23" xfId="0" applyFill="1" applyBorder="1" applyAlignment="1">
      <alignment horizontal="left" inden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0" fillId="3" borderId="20" xfId="0" applyFill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abSelected="1" topLeftCell="A49" zoomScaleNormal="100" workbookViewId="0">
      <selection activeCell="L19" sqref="L19"/>
    </sheetView>
  </sheetViews>
  <sheetFormatPr defaultRowHeight="12.75" x14ac:dyDescent="0.2"/>
  <cols>
    <col min="1" max="1" width="7" customWidth="1"/>
    <col min="2" max="2" width="28.140625" customWidth="1"/>
    <col min="3" max="3" width="9.140625" style="18"/>
    <col min="4" max="4" width="10.140625" customWidth="1"/>
    <col min="6" max="6" width="7.5703125" customWidth="1"/>
    <col min="7" max="7" width="10"/>
    <col min="8" max="8" width="25" style="20"/>
    <col min="9" max="9" width="41.140625" customWidth="1"/>
  </cols>
  <sheetData>
    <row r="1" spans="1:13" x14ac:dyDescent="0.2">
      <c r="A1" s="58" t="s">
        <v>0</v>
      </c>
      <c r="B1" s="58"/>
      <c r="C1" s="59"/>
      <c r="D1" s="58"/>
      <c r="E1" s="59"/>
      <c r="F1" s="58"/>
      <c r="G1" s="58"/>
      <c r="H1" s="58"/>
      <c r="I1" s="58"/>
    </row>
    <row r="2" spans="1:13" x14ac:dyDescent="0.2">
      <c r="A2" s="58" t="s">
        <v>1</v>
      </c>
      <c r="B2" s="58"/>
      <c r="C2" s="59"/>
      <c r="D2" s="58"/>
      <c r="E2" s="59"/>
      <c r="F2" s="58"/>
      <c r="G2" s="58"/>
      <c r="H2" s="58"/>
      <c r="I2" s="58"/>
    </row>
    <row r="3" spans="1:13" x14ac:dyDescent="0.2">
      <c r="A3" s="60" t="s">
        <v>13</v>
      </c>
      <c r="B3" s="58"/>
      <c r="C3" s="59"/>
      <c r="D3" s="58"/>
      <c r="E3" s="59"/>
      <c r="F3" s="58"/>
      <c r="G3" s="58"/>
      <c r="H3" s="58"/>
      <c r="I3" s="58"/>
    </row>
    <row r="4" spans="1:13" x14ac:dyDescent="0.2">
      <c r="A4" s="58" t="s">
        <v>2</v>
      </c>
      <c r="B4" s="58"/>
      <c r="C4" s="59"/>
      <c r="D4" s="58"/>
      <c r="E4" s="59"/>
      <c r="F4" s="58"/>
      <c r="G4" s="58"/>
      <c r="H4" s="58"/>
      <c r="I4" s="58"/>
    </row>
    <row r="5" spans="1:13" ht="13.5" thickBot="1" x14ac:dyDescent="0.25">
      <c r="A5" s="60" t="s">
        <v>21</v>
      </c>
      <c r="B5" s="58"/>
      <c r="C5" s="59"/>
      <c r="D5" s="58"/>
      <c r="E5" s="59"/>
      <c r="F5" s="58"/>
      <c r="G5" s="58"/>
      <c r="H5" s="58"/>
      <c r="I5" s="58"/>
    </row>
    <row r="6" spans="1:13" ht="20.100000000000001" customHeight="1" thickBot="1" x14ac:dyDescent="0.25">
      <c r="A6" s="45" t="s">
        <v>18</v>
      </c>
      <c r="B6" s="47"/>
      <c r="C6" s="49" t="s">
        <v>12</v>
      </c>
      <c r="D6" s="49"/>
      <c r="E6" s="49"/>
      <c r="F6" s="50"/>
      <c r="G6" s="8" t="s">
        <v>22</v>
      </c>
      <c r="H6" s="41"/>
      <c r="I6" s="9"/>
    </row>
    <row r="7" spans="1:13" ht="20.100000000000001" customHeight="1" thickBot="1" x14ac:dyDescent="0.25">
      <c r="A7" s="45" t="s">
        <v>15</v>
      </c>
      <c r="B7" s="47"/>
      <c r="C7" s="49" t="s">
        <v>13</v>
      </c>
      <c r="D7" s="49"/>
      <c r="E7" s="49"/>
      <c r="F7" s="50"/>
      <c r="G7" s="10" t="s">
        <v>23</v>
      </c>
      <c r="H7" s="42"/>
      <c r="I7" s="11"/>
    </row>
    <row r="8" spans="1:13" ht="20.100000000000001" customHeight="1" thickBot="1" x14ac:dyDescent="0.25">
      <c r="A8" s="56" t="s">
        <v>14</v>
      </c>
      <c r="B8" s="57"/>
      <c r="C8" s="61" t="s">
        <v>27</v>
      </c>
      <c r="D8" s="49"/>
      <c r="E8" s="49"/>
      <c r="F8" s="50"/>
      <c r="G8" s="12" t="s">
        <v>24</v>
      </c>
      <c r="H8" s="21"/>
      <c r="I8" s="13"/>
      <c r="M8" s="17"/>
    </row>
    <row r="9" spans="1:13" ht="20.100000000000001" customHeight="1" thickBot="1" x14ac:dyDescent="0.25">
      <c r="A9" s="56" t="s">
        <v>19</v>
      </c>
      <c r="B9" s="57"/>
      <c r="C9" s="48">
        <v>1</v>
      </c>
      <c r="D9" s="49"/>
      <c r="E9" s="49"/>
      <c r="F9" s="50"/>
      <c r="G9" s="10" t="s">
        <v>25</v>
      </c>
      <c r="H9" s="21"/>
      <c r="I9" s="16"/>
    </row>
    <row r="10" spans="1:13" ht="20.100000000000001" customHeight="1" thickBot="1" x14ac:dyDescent="0.25">
      <c r="A10" s="45" t="s">
        <v>17</v>
      </c>
      <c r="B10" s="47"/>
      <c r="C10" s="48" t="s">
        <v>20</v>
      </c>
      <c r="D10" s="49"/>
      <c r="E10" s="49"/>
      <c r="F10" s="50"/>
      <c r="G10" s="10" t="s">
        <v>26</v>
      </c>
      <c r="H10" s="42"/>
      <c r="I10" s="11"/>
    </row>
    <row r="11" spans="1:13" ht="20.100000000000001" customHeight="1" thickBot="1" x14ac:dyDescent="0.25">
      <c r="A11" s="45" t="s">
        <v>16</v>
      </c>
      <c r="B11" s="46"/>
      <c r="C11" s="48">
        <v>7</v>
      </c>
      <c r="D11" s="49"/>
      <c r="E11" s="49"/>
      <c r="F11" s="50"/>
      <c r="G11" s="19" t="s">
        <v>28</v>
      </c>
      <c r="H11" s="42"/>
      <c r="I11" s="11"/>
    </row>
    <row r="12" spans="1:13" ht="33.75" customHeight="1" thickBot="1" x14ac:dyDescent="0.25">
      <c r="A12" s="52" t="s">
        <v>29</v>
      </c>
      <c r="B12" s="53"/>
      <c r="C12" s="54"/>
      <c r="D12" s="53"/>
      <c r="E12" s="54"/>
      <c r="F12" s="53"/>
      <c r="G12" s="53"/>
      <c r="H12" s="53"/>
      <c r="I12" s="55"/>
    </row>
    <row r="13" spans="1:13" ht="23.25" customHeight="1" thickBot="1" x14ac:dyDescent="0.25">
      <c r="A13" s="1" t="s">
        <v>3</v>
      </c>
      <c r="B13" s="2" t="s">
        <v>4</v>
      </c>
      <c r="C13" s="6" t="s">
        <v>9</v>
      </c>
      <c r="D13" s="7" t="s">
        <v>5</v>
      </c>
      <c r="E13" s="5" t="s">
        <v>10</v>
      </c>
      <c r="F13" s="14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22">
        <v>1</v>
      </c>
      <c r="B14" s="23" t="s">
        <v>37</v>
      </c>
      <c r="C14" s="24">
        <v>96.26</v>
      </c>
      <c r="D14" s="22">
        <f t="shared" ref="D14:D45" si="0">PRODUCT(C14*0.6)</f>
        <v>57.756</v>
      </c>
      <c r="E14" s="25">
        <v>98.75</v>
      </c>
      <c r="F14" s="25">
        <f t="shared" ref="F14:F45" si="1">PRODUCT(E14*0.4)</f>
        <v>39.5</v>
      </c>
      <c r="G14" s="26">
        <f t="shared" ref="G14:G45" si="2">SUM(D14+F14)</f>
        <v>97.256</v>
      </c>
      <c r="H14" s="43" t="s">
        <v>96</v>
      </c>
      <c r="I14" s="27"/>
    </row>
    <row r="15" spans="1:13" ht="20.100000000000001" customHeight="1" thickBot="1" x14ac:dyDescent="0.25">
      <c r="A15" s="22">
        <v>2</v>
      </c>
      <c r="B15" s="28" t="s">
        <v>34</v>
      </c>
      <c r="C15" s="24">
        <v>93.38</v>
      </c>
      <c r="D15" s="22">
        <f t="shared" si="0"/>
        <v>56.027999999999999</v>
      </c>
      <c r="E15" s="25">
        <v>90</v>
      </c>
      <c r="F15" s="25">
        <f t="shared" si="1"/>
        <v>36</v>
      </c>
      <c r="G15" s="26">
        <f t="shared" si="2"/>
        <v>92.027999999999992</v>
      </c>
      <c r="H15" s="43" t="s">
        <v>96</v>
      </c>
      <c r="I15" s="29"/>
    </row>
    <row r="16" spans="1:13" ht="20.100000000000001" customHeight="1" thickBot="1" x14ac:dyDescent="0.25">
      <c r="A16" s="22">
        <v>3</v>
      </c>
      <c r="B16" s="23" t="s">
        <v>89</v>
      </c>
      <c r="C16" s="24">
        <v>91.67</v>
      </c>
      <c r="D16" s="22">
        <f t="shared" si="0"/>
        <v>55.002000000000002</v>
      </c>
      <c r="E16" s="25">
        <v>91.25</v>
      </c>
      <c r="F16" s="25">
        <f t="shared" si="1"/>
        <v>36.5</v>
      </c>
      <c r="G16" s="26">
        <f t="shared" si="2"/>
        <v>91.50200000000001</v>
      </c>
      <c r="H16" s="43" t="s">
        <v>96</v>
      </c>
      <c r="I16" s="29"/>
    </row>
    <row r="17" spans="1:9" ht="20.100000000000001" customHeight="1" thickBot="1" x14ac:dyDescent="0.25">
      <c r="A17" s="22">
        <v>4</v>
      </c>
      <c r="B17" s="23" t="s">
        <v>72</v>
      </c>
      <c r="C17" s="24">
        <v>91.62</v>
      </c>
      <c r="D17" s="22">
        <f t="shared" si="0"/>
        <v>54.972000000000001</v>
      </c>
      <c r="E17" s="25">
        <v>85</v>
      </c>
      <c r="F17" s="25">
        <f t="shared" si="1"/>
        <v>34</v>
      </c>
      <c r="G17" s="26">
        <f t="shared" si="2"/>
        <v>88.972000000000008</v>
      </c>
      <c r="H17" s="43" t="s">
        <v>96</v>
      </c>
      <c r="I17" s="29"/>
    </row>
    <row r="18" spans="1:9" ht="20.100000000000001" customHeight="1" thickBot="1" x14ac:dyDescent="0.25">
      <c r="A18" s="22">
        <v>5</v>
      </c>
      <c r="B18" s="23" t="s">
        <v>60</v>
      </c>
      <c r="C18" s="24">
        <v>86.5</v>
      </c>
      <c r="D18" s="22">
        <f t="shared" si="0"/>
        <v>51.9</v>
      </c>
      <c r="E18" s="25">
        <v>88.75</v>
      </c>
      <c r="F18" s="25">
        <f t="shared" si="1"/>
        <v>35.5</v>
      </c>
      <c r="G18" s="26">
        <f t="shared" si="2"/>
        <v>87.4</v>
      </c>
      <c r="H18" s="43" t="s">
        <v>96</v>
      </c>
      <c r="I18" s="29"/>
    </row>
    <row r="19" spans="1:9" ht="20.100000000000001" customHeight="1" thickBot="1" x14ac:dyDescent="0.25">
      <c r="A19" s="22">
        <v>6</v>
      </c>
      <c r="B19" s="23" t="s">
        <v>36</v>
      </c>
      <c r="C19" s="24">
        <v>89.12</v>
      </c>
      <c r="D19" s="22">
        <f t="shared" si="0"/>
        <v>53.472000000000001</v>
      </c>
      <c r="E19" s="25">
        <v>83.75</v>
      </c>
      <c r="F19" s="25">
        <f t="shared" si="1"/>
        <v>33.5</v>
      </c>
      <c r="G19" s="26">
        <f t="shared" si="2"/>
        <v>86.972000000000008</v>
      </c>
      <c r="H19" s="43" t="s">
        <v>96</v>
      </c>
      <c r="I19" s="29"/>
    </row>
    <row r="20" spans="1:9" ht="20.100000000000001" customHeight="1" thickBot="1" x14ac:dyDescent="0.25">
      <c r="A20" s="22">
        <v>7</v>
      </c>
      <c r="B20" s="29" t="s">
        <v>73</v>
      </c>
      <c r="C20" s="24">
        <v>93.63</v>
      </c>
      <c r="D20" s="22">
        <f t="shared" si="0"/>
        <v>56.177999999999997</v>
      </c>
      <c r="E20" s="25">
        <v>75</v>
      </c>
      <c r="F20" s="25">
        <f t="shared" si="1"/>
        <v>30</v>
      </c>
      <c r="G20" s="26">
        <f t="shared" si="2"/>
        <v>86.177999999999997</v>
      </c>
      <c r="H20" s="43" t="s">
        <v>96</v>
      </c>
      <c r="I20" s="29"/>
    </row>
    <row r="21" spans="1:9" ht="20.100000000000001" customHeight="1" thickBot="1" x14ac:dyDescent="0.25">
      <c r="A21" s="22">
        <v>8</v>
      </c>
      <c r="B21" s="29" t="s">
        <v>52</v>
      </c>
      <c r="C21" s="24">
        <v>80.55</v>
      </c>
      <c r="D21" s="22">
        <f t="shared" si="0"/>
        <v>48.33</v>
      </c>
      <c r="E21" s="25">
        <v>93.75</v>
      </c>
      <c r="F21" s="25">
        <f t="shared" si="1"/>
        <v>37.5</v>
      </c>
      <c r="G21" s="26">
        <f t="shared" si="2"/>
        <v>85.83</v>
      </c>
      <c r="H21" s="43" t="s">
        <v>96</v>
      </c>
      <c r="I21" s="29"/>
    </row>
    <row r="22" spans="1:9" ht="20.100000000000001" customHeight="1" thickBot="1" x14ac:dyDescent="0.25">
      <c r="A22" s="22">
        <v>9</v>
      </c>
      <c r="B22" s="29" t="s">
        <v>80</v>
      </c>
      <c r="C22" s="24">
        <v>89.79</v>
      </c>
      <c r="D22" s="22">
        <f t="shared" si="0"/>
        <v>53.874000000000002</v>
      </c>
      <c r="E22" s="25">
        <v>78.75</v>
      </c>
      <c r="F22" s="25">
        <f t="shared" si="1"/>
        <v>31.5</v>
      </c>
      <c r="G22" s="26">
        <f t="shared" si="2"/>
        <v>85.373999999999995</v>
      </c>
      <c r="H22" s="43" t="s">
        <v>96</v>
      </c>
      <c r="I22" s="29"/>
    </row>
    <row r="23" spans="1:9" ht="20.100000000000001" customHeight="1" thickBot="1" x14ac:dyDescent="0.25">
      <c r="A23" s="22">
        <v>10</v>
      </c>
      <c r="B23" s="29" t="s">
        <v>58</v>
      </c>
      <c r="C23" s="24">
        <v>80.069999999999993</v>
      </c>
      <c r="D23" s="22">
        <f t="shared" si="0"/>
        <v>48.041999999999994</v>
      </c>
      <c r="E23" s="25">
        <v>90</v>
      </c>
      <c r="F23" s="25">
        <f t="shared" si="1"/>
        <v>36</v>
      </c>
      <c r="G23" s="26">
        <f t="shared" si="2"/>
        <v>84.042000000000002</v>
      </c>
      <c r="H23" s="43" t="s">
        <v>96</v>
      </c>
      <c r="I23" s="30"/>
    </row>
    <row r="24" spans="1:9" ht="20.100000000000001" customHeight="1" thickBot="1" x14ac:dyDescent="0.25">
      <c r="A24" s="31">
        <v>11</v>
      </c>
      <c r="B24" s="32" t="s">
        <v>33</v>
      </c>
      <c r="C24" s="33">
        <v>86.19</v>
      </c>
      <c r="D24" s="31">
        <f t="shared" si="0"/>
        <v>51.713999999999999</v>
      </c>
      <c r="E24" s="34">
        <v>80</v>
      </c>
      <c r="F24" s="34">
        <f t="shared" si="1"/>
        <v>32</v>
      </c>
      <c r="G24" s="35">
        <f t="shared" si="2"/>
        <v>83.713999999999999</v>
      </c>
      <c r="H24" s="44" t="s">
        <v>97</v>
      </c>
      <c r="I24" s="36"/>
    </row>
    <row r="25" spans="1:9" ht="20.100000000000001" customHeight="1" thickBot="1" x14ac:dyDescent="0.25">
      <c r="A25" s="31">
        <v>12</v>
      </c>
      <c r="B25" s="37" t="s">
        <v>48</v>
      </c>
      <c r="C25" s="33">
        <v>84.29</v>
      </c>
      <c r="D25" s="31">
        <f t="shared" si="0"/>
        <v>50.574000000000005</v>
      </c>
      <c r="E25" s="34">
        <v>82.5</v>
      </c>
      <c r="F25" s="34">
        <f t="shared" si="1"/>
        <v>33</v>
      </c>
      <c r="G25" s="35">
        <f t="shared" si="2"/>
        <v>83.574000000000012</v>
      </c>
      <c r="H25" s="44" t="s">
        <v>97</v>
      </c>
      <c r="I25" s="36"/>
    </row>
    <row r="26" spans="1:9" ht="20.100000000000001" customHeight="1" thickBot="1" x14ac:dyDescent="0.25">
      <c r="A26" s="31">
        <v>13</v>
      </c>
      <c r="B26" s="37" t="s">
        <v>50</v>
      </c>
      <c r="C26" s="33">
        <v>78.599999999999994</v>
      </c>
      <c r="D26" s="31">
        <f t="shared" si="0"/>
        <v>47.16</v>
      </c>
      <c r="E26" s="34">
        <v>88.75</v>
      </c>
      <c r="F26" s="34">
        <f t="shared" si="1"/>
        <v>35.5</v>
      </c>
      <c r="G26" s="35">
        <f t="shared" si="2"/>
        <v>82.66</v>
      </c>
      <c r="H26" s="44" t="s">
        <v>97</v>
      </c>
      <c r="I26" s="36"/>
    </row>
    <row r="27" spans="1:9" ht="20.100000000000001" customHeight="1" thickBot="1" x14ac:dyDescent="0.25">
      <c r="A27" s="31">
        <v>14</v>
      </c>
      <c r="B27" s="37" t="s">
        <v>44</v>
      </c>
      <c r="C27" s="33">
        <v>83.06</v>
      </c>
      <c r="D27" s="31">
        <f t="shared" si="0"/>
        <v>49.835999999999999</v>
      </c>
      <c r="E27" s="34">
        <v>81.25</v>
      </c>
      <c r="F27" s="34">
        <f t="shared" si="1"/>
        <v>32.5</v>
      </c>
      <c r="G27" s="35">
        <f t="shared" si="2"/>
        <v>82.335999999999999</v>
      </c>
      <c r="H27" s="44" t="s">
        <v>97</v>
      </c>
      <c r="I27" s="36"/>
    </row>
    <row r="28" spans="1:9" ht="20.100000000000001" customHeight="1" thickBot="1" x14ac:dyDescent="0.25">
      <c r="A28" s="31">
        <v>15</v>
      </c>
      <c r="B28" s="37" t="s">
        <v>61</v>
      </c>
      <c r="C28" s="33">
        <v>84.06</v>
      </c>
      <c r="D28" s="31">
        <f t="shared" si="0"/>
        <v>50.436</v>
      </c>
      <c r="E28" s="34">
        <v>78.75</v>
      </c>
      <c r="F28" s="34">
        <f t="shared" si="1"/>
        <v>31.5</v>
      </c>
      <c r="G28" s="35">
        <f t="shared" si="2"/>
        <v>81.936000000000007</v>
      </c>
      <c r="H28" s="44" t="s">
        <v>97</v>
      </c>
      <c r="I28" s="36"/>
    </row>
    <row r="29" spans="1:9" ht="20.100000000000001" customHeight="1" thickBot="1" x14ac:dyDescent="0.25">
      <c r="A29" s="31">
        <v>16</v>
      </c>
      <c r="B29" s="37" t="s">
        <v>65</v>
      </c>
      <c r="C29" s="33">
        <v>87.56</v>
      </c>
      <c r="D29" s="31">
        <f t="shared" si="0"/>
        <v>52.536000000000001</v>
      </c>
      <c r="E29" s="34">
        <v>72.5</v>
      </c>
      <c r="F29" s="34">
        <f t="shared" si="1"/>
        <v>29</v>
      </c>
      <c r="G29" s="35">
        <f t="shared" si="2"/>
        <v>81.536000000000001</v>
      </c>
      <c r="H29" s="44" t="s">
        <v>97</v>
      </c>
      <c r="I29" s="36"/>
    </row>
    <row r="30" spans="1:9" ht="20.100000000000001" customHeight="1" thickBot="1" x14ac:dyDescent="0.25">
      <c r="A30" s="31">
        <v>17</v>
      </c>
      <c r="B30" s="37" t="s">
        <v>62</v>
      </c>
      <c r="C30" s="33">
        <v>87.46</v>
      </c>
      <c r="D30" s="31">
        <f t="shared" si="0"/>
        <v>52.475999999999992</v>
      </c>
      <c r="E30" s="34">
        <v>72.5</v>
      </c>
      <c r="F30" s="34">
        <f t="shared" si="1"/>
        <v>29</v>
      </c>
      <c r="G30" s="35">
        <f t="shared" si="2"/>
        <v>81.475999999999999</v>
      </c>
      <c r="H30" s="44" t="s">
        <v>97</v>
      </c>
      <c r="I30" s="36"/>
    </row>
    <row r="31" spans="1:9" ht="20.100000000000001" customHeight="1" thickBot="1" x14ac:dyDescent="0.25">
      <c r="A31" s="31">
        <v>18</v>
      </c>
      <c r="B31" s="37" t="s">
        <v>87</v>
      </c>
      <c r="C31" s="33">
        <v>82.69</v>
      </c>
      <c r="D31" s="31">
        <f t="shared" si="0"/>
        <v>49.613999999999997</v>
      </c>
      <c r="E31" s="34">
        <v>78.75</v>
      </c>
      <c r="F31" s="34">
        <f t="shared" si="1"/>
        <v>31.5</v>
      </c>
      <c r="G31" s="35">
        <f t="shared" si="2"/>
        <v>81.114000000000004</v>
      </c>
      <c r="H31" s="44" t="s">
        <v>97</v>
      </c>
      <c r="I31" s="36"/>
    </row>
    <row r="32" spans="1:9" ht="20.100000000000001" customHeight="1" thickBot="1" x14ac:dyDescent="0.25">
      <c r="A32" s="31">
        <v>19</v>
      </c>
      <c r="B32" s="37" t="s">
        <v>64</v>
      </c>
      <c r="C32" s="33">
        <v>82.57</v>
      </c>
      <c r="D32" s="31">
        <f t="shared" si="0"/>
        <v>49.541999999999994</v>
      </c>
      <c r="E32" s="34">
        <v>78.75</v>
      </c>
      <c r="F32" s="34">
        <f t="shared" si="1"/>
        <v>31.5</v>
      </c>
      <c r="G32" s="35">
        <f t="shared" si="2"/>
        <v>81.042000000000002</v>
      </c>
      <c r="H32" s="44" t="s">
        <v>97</v>
      </c>
      <c r="I32" s="36"/>
    </row>
    <row r="33" spans="1:9" ht="20.100000000000001" customHeight="1" thickBot="1" x14ac:dyDescent="0.25">
      <c r="A33" s="31">
        <v>20</v>
      </c>
      <c r="B33" s="32" t="s">
        <v>32</v>
      </c>
      <c r="C33" s="33">
        <v>82.28</v>
      </c>
      <c r="D33" s="31">
        <f t="shared" si="0"/>
        <v>49.368000000000002</v>
      </c>
      <c r="E33" s="34">
        <v>78.75</v>
      </c>
      <c r="F33" s="34">
        <f t="shared" si="1"/>
        <v>31.5</v>
      </c>
      <c r="G33" s="35">
        <f t="shared" si="2"/>
        <v>80.867999999999995</v>
      </c>
      <c r="H33" s="44" t="s">
        <v>97</v>
      </c>
      <c r="I33" s="36"/>
    </row>
    <row r="34" spans="1:9" ht="20.100000000000001" customHeight="1" thickBot="1" x14ac:dyDescent="0.25">
      <c r="A34" s="31">
        <v>21</v>
      </c>
      <c r="B34" s="37" t="s">
        <v>55</v>
      </c>
      <c r="C34" s="33">
        <v>82.24</v>
      </c>
      <c r="D34" s="31">
        <f t="shared" si="0"/>
        <v>49.343999999999994</v>
      </c>
      <c r="E34" s="34">
        <v>78.75</v>
      </c>
      <c r="F34" s="34">
        <f t="shared" si="1"/>
        <v>31.5</v>
      </c>
      <c r="G34" s="35">
        <f t="shared" si="2"/>
        <v>80.843999999999994</v>
      </c>
      <c r="H34" s="44" t="s">
        <v>97</v>
      </c>
      <c r="I34" s="36"/>
    </row>
    <row r="35" spans="1:9" ht="20.100000000000001" customHeight="1" thickBot="1" x14ac:dyDescent="0.25">
      <c r="A35" s="31">
        <v>22</v>
      </c>
      <c r="B35" s="37" t="s">
        <v>56</v>
      </c>
      <c r="C35" s="33">
        <v>85.28</v>
      </c>
      <c r="D35" s="31">
        <f t="shared" si="0"/>
        <v>51.167999999999999</v>
      </c>
      <c r="E35" s="34">
        <v>73.75</v>
      </c>
      <c r="F35" s="34">
        <f t="shared" si="1"/>
        <v>29.5</v>
      </c>
      <c r="G35" s="35">
        <f t="shared" si="2"/>
        <v>80.668000000000006</v>
      </c>
      <c r="H35" s="44" t="s">
        <v>97</v>
      </c>
      <c r="I35" s="36"/>
    </row>
    <row r="36" spans="1:9" ht="20.100000000000001" customHeight="1" thickBot="1" x14ac:dyDescent="0.25">
      <c r="A36" s="31">
        <v>23</v>
      </c>
      <c r="B36" s="37" t="s">
        <v>78</v>
      </c>
      <c r="C36" s="33">
        <v>85.5</v>
      </c>
      <c r="D36" s="31">
        <f t="shared" si="0"/>
        <v>51.3</v>
      </c>
      <c r="E36" s="34">
        <v>72.5</v>
      </c>
      <c r="F36" s="34">
        <f t="shared" si="1"/>
        <v>29</v>
      </c>
      <c r="G36" s="35">
        <f t="shared" si="2"/>
        <v>80.3</v>
      </c>
      <c r="H36" s="44" t="s">
        <v>97</v>
      </c>
      <c r="I36" s="36"/>
    </row>
    <row r="37" spans="1:9" ht="20.100000000000001" customHeight="1" thickBot="1" x14ac:dyDescent="0.25">
      <c r="A37" s="31">
        <v>24</v>
      </c>
      <c r="B37" s="37" t="s">
        <v>40</v>
      </c>
      <c r="C37" s="33">
        <v>78.430000000000007</v>
      </c>
      <c r="D37" s="31">
        <f t="shared" si="0"/>
        <v>47.058</v>
      </c>
      <c r="E37" s="34">
        <v>81.25</v>
      </c>
      <c r="F37" s="34">
        <f t="shared" si="1"/>
        <v>32.5</v>
      </c>
      <c r="G37" s="35">
        <f t="shared" si="2"/>
        <v>79.557999999999993</v>
      </c>
      <c r="H37" s="44" t="s">
        <v>97</v>
      </c>
      <c r="I37" s="36"/>
    </row>
    <row r="38" spans="1:9" ht="20.100000000000001" customHeight="1" thickBot="1" x14ac:dyDescent="0.25">
      <c r="A38" s="31">
        <v>25</v>
      </c>
      <c r="B38" s="37" t="s">
        <v>75</v>
      </c>
      <c r="C38" s="33">
        <v>74.87</v>
      </c>
      <c r="D38" s="31">
        <f t="shared" si="0"/>
        <v>44.922000000000004</v>
      </c>
      <c r="E38" s="34">
        <v>86.25</v>
      </c>
      <c r="F38" s="34">
        <f t="shared" si="1"/>
        <v>34.5</v>
      </c>
      <c r="G38" s="35">
        <f t="shared" si="2"/>
        <v>79.421999999999997</v>
      </c>
      <c r="H38" s="44" t="s">
        <v>97</v>
      </c>
      <c r="I38" s="36"/>
    </row>
    <row r="39" spans="1:9" ht="20.100000000000001" customHeight="1" thickBot="1" x14ac:dyDescent="0.25">
      <c r="A39" s="31">
        <v>26</v>
      </c>
      <c r="B39" s="37" t="s">
        <v>45</v>
      </c>
      <c r="C39" s="33">
        <v>85.74</v>
      </c>
      <c r="D39" s="31">
        <f t="shared" si="0"/>
        <v>51.443999999999996</v>
      </c>
      <c r="E39" s="34">
        <v>68.75</v>
      </c>
      <c r="F39" s="34">
        <f t="shared" si="1"/>
        <v>27.5</v>
      </c>
      <c r="G39" s="35">
        <f t="shared" si="2"/>
        <v>78.943999999999988</v>
      </c>
      <c r="H39" s="44" t="s">
        <v>97</v>
      </c>
      <c r="I39" s="36"/>
    </row>
    <row r="40" spans="1:9" ht="20.100000000000001" customHeight="1" thickBot="1" x14ac:dyDescent="0.25">
      <c r="A40" s="31">
        <v>27</v>
      </c>
      <c r="B40" s="37" t="s">
        <v>59</v>
      </c>
      <c r="C40" s="33">
        <v>79.930000000000007</v>
      </c>
      <c r="D40" s="31">
        <f t="shared" si="0"/>
        <v>47.958000000000006</v>
      </c>
      <c r="E40" s="34">
        <v>76.25</v>
      </c>
      <c r="F40" s="34">
        <f t="shared" si="1"/>
        <v>30.5</v>
      </c>
      <c r="G40" s="35">
        <f t="shared" si="2"/>
        <v>78.457999999999998</v>
      </c>
      <c r="H40" s="44" t="s">
        <v>97</v>
      </c>
      <c r="I40" s="36"/>
    </row>
    <row r="41" spans="1:9" ht="20.100000000000001" customHeight="1" thickBot="1" x14ac:dyDescent="0.25">
      <c r="A41" s="31">
        <v>28</v>
      </c>
      <c r="B41" s="37" t="s">
        <v>66</v>
      </c>
      <c r="C41" s="33">
        <v>80.760000000000005</v>
      </c>
      <c r="D41" s="31">
        <f t="shared" si="0"/>
        <v>48.456000000000003</v>
      </c>
      <c r="E41" s="34">
        <v>75</v>
      </c>
      <c r="F41" s="34">
        <f t="shared" si="1"/>
        <v>30</v>
      </c>
      <c r="G41" s="35">
        <f t="shared" si="2"/>
        <v>78.456000000000003</v>
      </c>
      <c r="H41" s="44" t="s">
        <v>97</v>
      </c>
      <c r="I41" s="36"/>
    </row>
    <row r="42" spans="1:9" ht="20.100000000000001" customHeight="1" thickBot="1" x14ac:dyDescent="0.25">
      <c r="A42" s="31">
        <v>29</v>
      </c>
      <c r="B42" s="37" t="s">
        <v>46</v>
      </c>
      <c r="C42" s="33">
        <v>76.91</v>
      </c>
      <c r="D42" s="31">
        <f t="shared" si="0"/>
        <v>46.145999999999994</v>
      </c>
      <c r="E42" s="34">
        <v>80</v>
      </c>
      <c r="F42" s="34">
        <f t="shared" si="1"/>
        <v>32</v>
      </c>
      <c r="G42" s="35">
        <f t="shared" si="2"/>
        <v>78.145999999999987</v>
      </c>
      <c r="H42" s="44" t="s">
        <v>97</v>
      </c>
      <c r="I42" s="36"/>
    </row>
    <row r="43" spans="1:9" ht="20.100000000000001" customHeight="1" thickBot="1" x14ac:dyDescent="0.25">
      <c r="A43" s="31">
        <v>30</v>
      </c>
      <c r="B43" s="37" t="s">
        <v>35</v>
      </c>
      <c r="C43" s="33">
        <v>75.17</v>
      </c>
      <c r="D43" s="31">
        <f t="shared" si="0"/>
        <v>45.101999999999997</v>
      </c>
      <c r="E43" s="34">
        <v>82.5</v>
      </c>
      <c r="F43" s="34">
        <f t="shared" si="1"/>
        <v>33</v>
      </c>
      <c r="G43" s="35">
        <f t="shared" si="2"/>
        <v>78.102000000000004</v>
      </c>
      <c r="H43" s="44" t="s">
        <v>97</v>
      </c>
      <c r="I43" s="36"/>
    </row>
    <row r="44" spans="1:9" ht="20.100000000000001" customHeight="1" thickBot="1" x14ac:dyDescent="0.25">
      <c r="A44" s="31">
        <v>31</v>
      </c>
      <c r="B44" s="37" t="s">
        <v>41</v>
      </c>
      <c r="C44" s="33">
        <v>80.22</v>
      </c>
      <c r="D44" s="31">
        <f t="shared" si="0"/>
        <v>48.131999999999998</v>
      </c>
      <c r="E44" s="34">
        <v>73.75</v>
      </c>
      <c r="F44" s="34">
        <f t="shared" si="1"/>
        <v>29.5</v>
      </c>
      <c r="G44" s="35">
        <f t="shared" si="2"/>
        <v>77.632000000000005</v>
      </c>
      <c r="H44" s="44" t="s">
        <v>97</v>
      </c>
      <c r="I44" s="36"/>
    </row>
    <row r="45" spans="1:9" ht="20.100000000000001" customHeight="1" thickBot="1" x14ac:dyDescent="0.25">
      <c r="A45" s="31">
        <v>32</v>
      </c>
      <c r="B45" s="37" t="s">
        <v>63</v>
      </c>
      <c r="C45" s="33">
        <v>79.569999999999993</v>
      </c>
      <c r="D45" s="31">
        <f t="shared" si="0"/>
        <v>47.741999999999997</v>
      </c>
      <c r="E45" s="34">
        <v>73.75</v>
      </c>
      <c r="F45" s="34">
        <f t="shared" si="1"/>
        <v>29.5</v>
      </c>
      <c r="G45" s="35">
        <f t="shared" si="2"/>
        <v>77.24199999999999</v>
      </c>
      <c r="H45" s="44" t="s">
        <v>97</v>
      </c>
      <c r="I45" s="36"/>
    </row>
    <row r="46" spans="1:9" ht="20.100000000000001" customHeight="1" thickBot="1" x14ac:dyDescent="0.25">
      <c r="A46" s="31">
        <v>33</v>
      </c>
      <c r="B46" s="37" t="s">
        <v>54</v>
      </c>
      <c r="C46" s="33">
        <v>85.23</v>
      </c>
      <c r="D46" s="31">
        <f t="shared" ref="D46:D70" si="3">PRODUCT(C46*0.6)</f>
        <v>51.137999999999998</v>
      </c>
      <c r="E46" s="34">
        <v>65</v>
      </c>
      <c r="F46" s="34">
        <f t="shared" ref="F46:F70" si="4">PRODUCT(E46*0.4)</f>
        <v>26</v>
      </c>
      <c r="G46" s="35">
        <f t="shared" ref="G46:G70" si="5">SUM(D46+F46)</f>
        <v>77.138000000000005</v>
      </c>
      <c r="H46" s="44" t="s">
        <v>97</v>
      </c>
      <c r="I46" s="36"/>
    </row>
    <row r="47" spans="1:9" ht="20.100000000000001" customHeight="1" thickBot="1" x14ac:dyDescent="0.25">
      <c r="A47" s="31">
        <v>34</v>
      </c>
      <c r="B47" s="37" t="s">
        <v>88</v>
      </c>
      <c r="C47" s="33">
        <v>74.84</v>
      </c>
      <c r="D47" s="31">
        <f t="shared" si="3"/>
        <v>44.904000000000003</v>
      </c>
      <c r="E47" s="34">
        <v>80</v>
      </c>
      <c r="F47" s="34">
        <f t="shared" si="4"/>
        <v>32</v>
      </c>
      <c r="G47" s="35">
        <f t="shared" si="5"/>
        <v>76.903999999999996</v>
      </c>
      <c r="H47" s="44" t="s">
        <v>97</v>
      </c>
      <c r="I47" s="36"/>
    </row>
    <row r="48" spans="1:9" ht="20.100000000000001" customHeight="1" thickBot="1" x14ac:dyDescent="0.25">
      <c r="A48" s="31">
        <v>35</v>
      </c>
      <c r="B48" s="37" t="s">
        <v>79</v>
      </c>
      <c r="C48" s="33">
        <v>77.319999999999993</v>
      </c>
      <c r="D48" s="31">
        <f t="shared" si="3"/>
        <v>46.391999999999996</v>
      </c>
      <c r="E48" s="34">
        <v>75</v>
      </c>
      <c r="F48" s="34">
        <f t="shared" si="4"/>
        <v>30</v>
      </c>
      <c r="G48" s="35">
        <f t="shared" si="5"/>
        <v>76.391999999999996</v>
      </c>
      <c r="H48" s="44" t="s">
        <v>97</v>
      </c>
      <c r="I48" s="36"/>
    </row>
    <row r="49" spans="1:9" ht="20.100000000000001" customHeight="1" thickBot="1" x14ac:dyDescent="0.25">
      <c r="A49" s="31">
        <v>36</v>
      </c>
      <c r="B49" s="37" t="s">
        <v>68</v>
      </c>
      <c r="C49" s="33">
        <v>81.819999999999993</v>
      </c>
      <c r="D49" s="31">
        <f t="shared" si="3"/>
        <v>49.091999999999992</v>
      </c>
      <c r="E49" s="34">
        <v>67.5</v>
      </c>
      <c r="F49" s="34">
        <f t="shared" si="4"/>
        <v>27</v>
      </c>
      <c r="G49" s="35">
        <f t="shared" si="5"/>
        <v>76.091999999999985</v>
      </c>
      <c r="H49" s="44" t="s">
        <v>97</v>
      </c>
      <c r="I49" s="36"/>
    </row>
    <row r="50" spans="1:9" ht="20.100000000000001" customHeight="1" thickBot="1" x14ac:dyDescent="0.25">
      <c r="A50" s="31">
        <v>37</v>
      </c>
      <c r="B50" s="37" t="s">
        <v>49</v>
      </c>
      <c r="C50" s="33">
        <v>84.78</v>
      </c>
      <c r="D50" s="31">
        <f t="shared" si="3"/>
        <v>50.868000000000002</v>
      </c>
      <c r="E50" s="34">
        <v>62.5</v>
      </c>
      <c r="F50" s="34">
        <f t="shared" si="4"/>
        <v>25</v>
      </c>
      <c r="G50" s="35">
        <f t="shared" si="5"/>
        <v>75.867999999999995</v>
      </c>
      <c r="H50" s="44" t="s">
        <v>97</v>
      </c>
      <c r="I50" s="36"/>
    </row>
    <row r="51" spans="1:9" ht="20.100000000000001" customHeight="1" thickBot="1" x14ac:dyDescent="0.25">
      <c r="A51" s="31">
        <v>38</v>
      </c>
      <c r="B51" s="37" t="s">
        <v>51</v>
      </c>
      <c r="C51" s="33">
        <v>83.66</v>
      </c>
      <c r="D51" s="31">
        <f t="shared" si="3"/>
        <v>50.195999999999998</v>
      </c>
      <c r="E51" s="34">
        <v>63.75</v>
      </c>
      <c r="F51" s="34">
        <f t="shared" si="4"/>
        <v>25.5</v>
      </c>
      <c r="G51" s="35">
        <f t="shared" si="5"/>
        <v>75.695999999999998</v>
      </c>
      <c r="H51" s="44" t="s">
        <v>97</v>
      </c>
      <c r="I51" s="36"/>
    </row>
    <row r="52" spans="1:9" ht="20.100000000000001" customHeight="1" thickBot="1" x14ac:dyDescent="0.25">
      <c r="A52" s="31">
        <v>39</v>
      </c>
      <c r="B52" s="37" t="s">
        <v>83</v>
      </c>
      <c r="C52" s="33">
        <v>77.06</v>
      </c>
      <c r="D52" s="31">
        <f t="shared" si="3"/>
        <v>46.235999999999997</v>
      </c>
      <c r="E52" s="34">
        <v>70</v>
      </c>
      <c r="F52" s="34">
        <f t="shared" si="4"/>
        <v>28</v>
      </c>
      <c r="G52" s="35">
        <f t="shared" si="5"/>
        <v>74.23599999999999</v>
      </c>
      <c r="H52" s="44" t="s">
        <v>97</v>
      </c>
      <c r="I52" s="36"/>
    </row>
    <row r="53" spans="1:9" ht="20.100000000000001" customHeight="1" thickBot="1" x14ac:dyDescent="0.25">
      <c r="A53" s="31">
        <v>40</v>
      </c>
      <c r="B53" s="37" t="s">
        <v>82</v>
      </c>
      <c r="C53" s="33">
        <v>78.17</v>
      </c>
      <c r="D53" s="31">
        <f t="shared" si="3"/>
        <v>46.902000000000001</v>
      </c>
      <c r="E53" s="34">
        <v>67.5</v>
      </c>
      <c r="F53" s="34">
        <f t="shared" si="4"/>
        <v>27</v>
      </c>
      <c r="G53" s="35">
        <f t="shared" si="5"/>
        <v>73.902000000000001</v>
      </c>
      <c r="H53" s="44" t="s">
        <v>97</v>
      </c>
      <c r="I53" s="36"/>
    </row>
    <row r="54" spans="1:9" ht="20.100000000000001" customHeight="1" thickBot="1" x14ac:dyDescent="0.25">
      <c r="A54" s="31">
        <v>41</v>
      </c>
      <c r="B54" s="37" t="s">
        <v>67</v>
      </c>
      <c r="C54" s="33">
        <v>79.75</v>
      </c>
      <c r="D54" s="31">
        <f t="shared" si="3"/>
        <v>47.85</v>
      </c>
      <c r="E54" s="34">
        <v>65</v>
      </c>
      <c r="F54" s="34">
        <f t="shared" si="4"/>
        <v>26</v>
      </c>
      <c r="G54" s="35">
        <f t="shared" si="5"/>
        <v>73.849999999999994</v>
      </c>
      <c r="H54" s="44" t="s">
        <v>97</v>
      </c>
      <c r="I54" s="36"/>
    </row>
    <row r="55" spans="1:9" ht="20.100000000000001" customHeight="1" thickBot="1" x14ac:dyDescent="0.25">
      <c r="A55" s="31">
        <v>42</v>
      </c>
      <c r="B55" s="32" t="s">
        <v>31</v>
      </c>
      <c r="C55" s="33">
        <v>85.3</v>
      </c>
      <c r="D55" s="31">
        <f t="shared" si="3"/>
        <v>51.18</v>
      </c>
      <c r="E55" s="34">
        <v>56.25</v>
      </c>
      <c r="F55" s="34">
        <f t="shared" si="4"/>
        <v>22.5</v>
      </c>
      <c r="G55" s="35">
        <f t="shared" si="5"/>
        <v>73.680000000000007</v>
      </c>
      <c r="H55" s="44" t="s">
        <v>97</v>
      </c>
      <c r="I55" s="36"/>
    </row>
    <row r="56" spans="1:9" ht="20.100000000000001" customHeight="1" thickBot="1" x14ac:dyDescent="0.25">
      <c r="A56" s="31">
        <v>43</v>
      </c>
      <c r="B56" s="37" t="s">
        <v>70</v>
      </c>
      <c r="C56" s="33">
        <v>83.05</v>
      </c>
      <c r="D56" s="31">
        <f t="shared" si="3"/>
        <v>49.83</v>
      </c>
      <c r="E56" s="34">
        <v>58.75</v>
      </c>
      <c r="F56" s="34">
        <f t="shared" si="4"/>
        <v>23.5</v>
      </c>
      <c r="G56" s="35">
        <f t="shared" si="5"/>
        <v>73.33</v>
      </c>
      <c r="H56" s="44" t="s">
        <v>97</v>
      </c>
      <c r="I56" s="36"/>
    </row>
    <row r="57" spans="1:9" ht="20.100000000000001" customHeight="1" thickBot="1" x14ac:dyDescent="0.25">
      <c r="A57" s="31">
        <v>44</v>
      </c>
      <c r="B57" s="37" t="s">
        <v>71</v>
      </c>
      <c r="C57" s="33">
        <v>85.99</v>
      </c>
      <c r="D57" s="31">
        <f t="shared" si="3"/>
        <v>51.593999999999994</v>
      </c>
      <c r="E57" s="34">
        <v>50</v>
      </c>
      <c r="F57" s="34">
        <f t="shared" si="4"/>
        <v>20</v>
      </c>
      <c r="G57" s="35">
        <f t="shared" si="5"/>
        <v>71.593999999999994</v>
      </c>
      <c r="H57" s="44" t="s">
        <v>97</v>
      </c>
      <c r="I57" s="36"/>
    </row>
    <row r="58" spans="1:9" ht="20.100000000000001" customHeight="1" thickBot="1" x14ac:dyDescent="0.25">
      <c r="A58" s="31">
        <v>45</v>
      </c>
      <c r="B58" s="37" t="s">
        <v>84</v>
      </c>
      <c r="C58" s="33">
        <v>73.180000000000007</v>
      </c>
      <c r="D58" s="31">
        <f t="shared" si="3"/>
        <v>43.908000000000001</v>
      </c>
      <c r="E58" s="34">
        <v>63.75</v>
      </c>
      <c r="F58" s="34">
        <f t="shared" si="4"/>
        <v>25.5</v>
      </c>
      <c r="G58" s="35">
        <f t="shared" si="5"/>
        <v>69.408000000000001</v>
      </c>
      <c r="H58" s="44" t="s">
        <v>97</v>
      </c>
      <c r="I58" s="36"/>
    </row>
    <row r="59" spans="1:9" ht="20.100000000000001" customHeight="1" thickBot="1" x14ac:dyDescent="0.25">
      <c r="A59" s="31">
        <v>46</v>
      </c>
      <c r="B59" s="37" t="s">
        <v>57</v>
      </c>
      <c r="C59" s="33">
        <v>77.2</v>
      </c>
      <c r="D59" s="31">
        <f t="shared" si="3"/>
        <v>46.32</v>
      </c>
      <c r="E59" s="34">
        <v>56.25</v>
      </c>
      <c r="F59" s="34">
        <f t="shared" si="4"/>
        <v>22.5</v>
      </c>
      <c r="G59" s="35">
        <f t="shared" si="5"/>
        <v>68.819999999999993</v>
      </c>
      <c r="H59" s="44" t="s">
        <v>97</v>
      </c>
      <c r="I59" s="36"/>
    </row>
    <row r="60" spans="1:9" ht="20.100000000000001" customHeight="1" thickBot="1" x14ac:dyDescent="0.25">
      <c r="A60" s="31">
        <v>47</v>
      </c>
      <c r="B60" s="37" t="s">
        <v>81</v>
      </c>
      <c r="C60" s="33">
        <v>72.31</v>
      </c>
      <c r="D60" s="31">
        <f t="shared" si="3"/>
        <v>43.386000000000003</v>
      </c>
      <c r="E60" s="34">
        <v>61.25</v>
      </c>
      <c r="F60" s="34">
        <f t="shared" si="4"/>
        <v>24.5</v>
      </c>
      <c r="G60" s="35">
        <f t="shared" si="5"/>
        <v>67.885999999999996</v>
      </c>
      <c r="H60" s="44" t="s">
        <v>97</v>
      </c>
      <c r="I60" s="36"/>
    </row>
    <row r="61" spans="1:9" ht="20.100000000000001" customHeight="1" thickBot="1" x14ac:dyDescent="0.25">
      <c r="A61" s="31">
        <v>48</v>
      </c>
      <c r="B61" s="37" t="s">
        <v>76</v>
      </c>
      <c r="C61" s="33">
        <v>73.27</v>
      </c>
      <c r="D61" s="31">
        <f t="shared" si="3"/>
        <v>43.961999999999996</v>
      </c>
      <c r="E61" s="34">
        <v>58.75</v>
      </c>
      <c r="F61" s="34">
        <f t="shared" si="4"/>
        <v>23.5</v>
      </c>
      <c r="G61" s="35">
        <f t="shared" si="5"/>
        <v>67.461999999999989</v>
      </c>
      <c r="H61" s="44" t="s">
        <v>97</v>
      </c>
      <c r="I61" s="36"/>
    </row>
    <row r="62" spans="1:9" ht="20.100000000000001" customHeight="1" thickBot="1" x14ac:dyDescent="0.25">
      <c r="A62" s="31">
        <v>49</v>
      </c>
      <c r="B62" s="37" t="s">
        <v>43</v>
      </c>
      <c r="C62" s="33">
        <v>78.47</v>
      </c>
      <c r="D62" s="31">
        <f t="shared" si="3"/>
        <v>47.082000000000001</v>
      </c>
      <c r="E62" s="34">
        <v>50</v>
      </c>
      <c r="F62" s="34">
        <f t="shared" si="4"/>
        <v>20</v>
      </c>
      <c r="G62" s="35">
        <f t="shared" si="5"/>
        <v>67.081999999999994</v>
      </c>
      <c r="H62" s="44" t="s">
        <v>97</v>
      </c>
      <c r="I62" s="36"/>
    </row>
    <row r="63" spans="1:9" ht="20.100000000000001" customHeight="1" thickBot="1" x14ac:dyDescent="0.25">
      <c r="A63" s="31">
        <v>50</v>
      </c>
      <c r="B63" s="37" t="s">
        <v>47</v>
      </c>
      <c r="C63" s="33">
        <v>0</v>
      </c>
      <c r="D63" s="31">
        <f t="shared" si="3"/>
        <v>0</v>
      </c>
      <c r="E63" s="34">
        <v>0</v>
      </c>
      <c r="F63" s="34">
        <f t="shared" si="4"/>
        <v>0</v>
      </c>
      <c r="G63" s="35">
        <f t="shared" si="5"/>
        <v>0</v>
      </c>
      <c r="H63" s="44" t="s">
        <v>90</v>
      </c>
      <c r="I63" s="36" t="s">
        <v>86</v>
      </c>
    </row>
    <row r="64" spans="1:9" ht="20.100000000000001" customHeight="1" thickBot="1" x14ac:dyDescent="0.25">
      <c r="A64" s="31">
        <v>51</v>
      </c>
      <c r="B64" s="37" t="s">
        <v>77</v>
      </c>
      <c r="C64" s="33">
        <v>0</v>
      </c>
      <c r="D64" s="31">
        <f t="shared" si="3"/>
        <v>0</v>
      </c>
      <c r="E64" s="34">
        <v>0</v>
      </c>
      <c r="F64" s="34">
        <f t="shared" si="4"/>
        <v>0</v>
      </c>
      <c r="G64" s="35">
        <f t="shared" si="5"/>
        <v>0</v>
      </c>
      <c r="H64" s="44" t="s">
        <v>90</v>
      </c>
      <c r="I64" s="36" t="s">
        <v>91</v>
      </c>
    </row>
    <row r="65" spans="1:9" ht="20.100000000000001" customHeight="1" thickBot="1" x14ac:dyDescent="0.25">
      <c r="A65" s="31">
        <v>52</v>
      </c>
      <c r="B65" s="37" t="s">
        <v>69</v>
      </c>
      <c r="C65" s="33">
        <v>0</v>
      </c>
      <c r="D65" s="31">
        <f t="shared" si="3"/>
        <v>0</v>
      </c>
      <c r="E65" s="34">
        <v>0</v>
      </c>
      <c r="F65" s="34">
        <f t="shared" si="4"/>
        <v>0</v>
      </c>
      <c r="G65" s="35">
        <f t="shared" si="5"/>
        <v>0</v>
      </c>
      <c r="H65" s="44" t="s">
        <v>90</v>
      </c>
      <c r="I65" s="36" t="s">
        <v>92</v>
      </c>
    </row>
    <row r="66" spans="1:9" ht="20.100000000000001" customHeight="1" thickBot="1" x14ac:dyDescent="0.25">
      <c r="A66" s="31">
        <v>53</v>
      </c>
      <c r="B66" s="37" t="s">
        <v>74</v>
      </c>
      <c r="C66" s="33">
        <v>0</v>
      </c>
      <c r="D66" s="31">
        <f t="shared" si="3"/>
        <v>0</v>
      </c>
      <c r="E66" s="34">
        <v>0</v>
      </c>
      <c r="F66" s="34">
        <f t="shared" si="4"/>
        <v>0</v>
      </c>
      <c r="G66" s="35">
        <f t="shared" si="5"/>
        <v>0</v>
      </c>
      <c r="H66" s="44" t="s">
        <v>90</v>
      </c>
      <c r="I66" s="36" t="s">
        <v>95</v>
      </c>
    </row>
    <row r="67" spans="1:9" ht="20.100000000000001" customHeight="1" thickBot="1" x14ac:dyDescent="0.25">
      <c r="A67" s="31">
        <v>54</v>
      </c>
      <c r="B67" s="37" t="s">
        <v>53</v>
      </c>
      <c r="C67" s="33">
        <v>0</v>
      </c>
      <c r="D67" s="31">
        <f t="shared" si="3"/>
        <v>0</v>
      </c>
      <c r="E67" s="34">
        <v>0</v>
      </c>
      <c r="F67" s="34">
        <f t="shared" si="4"/>
        <v>0</v>
      </c>
      <c r="G67" s="35">
        <f t="shared" si="5"/>
        <v>0</v>
      </c>
      <c r="H67" s="44" t="s">
        <v>90</v>
      </c>
      <c r="I67" s="36" t="s">
        <v>93</v>
      </c>
    </row>
    <row r="68" spans="1:9" ht="20.100000000000001" customHeight="1" thickBot="1" x14ac:dyDescent="0.25">
      <c r="A68" s="31">
        <v>55</v>
      </c>
      <c r="B68" s="32" t="s">
        <v>30</v>
      </c>
      <c r="C68" s="33">
        <v>0</v>
      </c>
      <c r="D68" s="31">
        <f t="shared" si="3"/>
        <v>0</v>
      </c>
      <c r="E68" s="34">
        <v>0</v>
      </c>
      <c r="F68" s="34">
        <f t="shared" si="4"/>
        <v>0</v>
      </c>
      <c r="G68" s="35">
        <f t="shared" si="5"/>
        <v>0</v>
      </c>
      <c r="H68" s="44" t="s">
        <v>90</v>
      </c>
      <c r="I68" s="36" t="s">
        <v>85</v>
      </c>
    </row>
    <row r="69" spans="1:9" ht="20.100000000000001" customHeight="1" thickBot="1" x14ac:dyDescent="0.25">
      <c r="A69" s="31">
        <v>56</v>
      </c>
      <c r="B69" s="37" t="s">
        <v>42</v>
      </c>
      <c r="C69" s="33">
        <v>0</v>
      </c>
      <c r="D69" s="31">
        <f t="shared" si="3"/>
        <v>0</v>
      </c>
      <c r="E69" s="34">
        <v>0</v>
      </c>
      <c r="F69" s="34">
        <f t="shared" si="4"/>
        <v>0</v>
      </c>
      <c r="G69" s="35">
        <f t="shared" si="5"/>
        <v>0</v>
      </c>
      <c r="H69" s="44" t="s">
        <v>90</v>
      </c>
      <c r="I69" s="36" t="s">
        <v>94</v>
      </c>
    </row>
    <row r="70" spans="1:9" ht="20.100000000000001" customHeight="1" thickBot="1" x14ac:dyDescent="0.25">
      <c r="A70" s="31">
        <v>57</v>
      </c>
      <c r="B70" s="37" t="s">
        <v>38</v>
      </c>
      <c r="C70" s="33">
        <v>0</v>
      </c>
      <c r="D70" s="31">
        <f t="shared" si="3"/>
        <v>0</v>
      </c>
      <c r="E70" s="34">
        <v>0</v>
      </c>
      <c r="F70" s="34">
        <f t="shared" si="4"/>
        <v>0</v>
      </c>
      <c r="G70" s="35">
        <f t="shared" si="5"/>
        <v>0</v>
      </c>
      <c r="H70" s="44" t="s">
        <v>90</v>
      </c>
      <c r="I70" s="36" t="s">
        <v>39</v>
      </c>
    </row>
    <row r="71" spans="1:9" x14ac:dyDescent="0.2">
      <c r="A71" s="38"/>
      <c r="B71" s="39"/>
      <c r="C71" s="38"/>
      <c r="D71" s="38"/>
      <c r="E71" s="38"/>
      <c r="F71" s="38"/>
      <c r="G71" s="40"/>
      <c r="H71" s="38"/>
      <c r="I71" s="39"/>
    </row>
    <row r="73" spans="1:9" ht="13.5" x14ac:dyDescent="0.2">
      <c r="A73" s="15" t="s">
        <v>98</v>
      </c>
    </row>
    <row r="74" spans="1:9" ht="13.5" x14ac:dyDescent="0.2">
      <c r="A74" s="15" t="s">
        <v>99</v>
      </c>
    </row>
    <row r="78" spans="1:9" x14ac:dyDescent="0.2">
      <c r="A78" s="51"/>
      <c r="B78" s="51"/>
      <c r="D78" s="51"/>
      <c r="E78" s="51"/>
      <c r="F78" s="51"/>
      <c r="G78" s="51"/>
    </row>
  </sheetData>
  <autoFilter ref="A13:I70">
    <sortState ref="A14:I70">
      <sortCondition descending="1" ref="G13:G70"/>
    </sortState>
  </autoFilter>
  <mergeCells count="20"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  <mergeCell ref="A11:B11"/>
    <mergeCell ref="A10:B10"/>
    <mergeCell ref="C10:F10"/>
    <mergeCell ref="C11:F11"/>
    <mergeCell ref="A78:B78"/>
    <mergeCell ref="D78:G78"/>
    <mergeCell ref="A12:I12"/>
  </mergeCells>
  <pageMargins left="0.23622047244094491" right="0.23622047244094491" top="0.15748031496062992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2017-01-16T07:01:37Z</cp:lastPrinted>
  <dcterms:created xsi:type="dcterms:W3CDTF">2017-01-05T13:24:04Z</dcterms:created>
  <dcterms:modified xsi:type="dcterms:W3CDTF">2018-01-08T06:30:47Z</dcterms:modified>
</cp:coreProperties>
</file>