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31.12.20219 tarihli Arş.Gör İlanı Ön Değerlendirme Sonuçları\"/>
    </mc:Choice>
  </mc:AlternateContent>
  <bookViews>
    <workbookView xWindow="0" yWindow="0" windowWidth="28605" windowHeight="12375"/>
  </bookViews>
  <sheets>
    <sheet name="Sheet1" sheetId="1" r:id="rId1"/>
  </sheets>
  <definedNames>
    <definedName name="_xlnm._FilterDatabase" localSheetId="0" hidden="1">Sheet1!$A$13:$I$45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4" i="1" l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F32" i="1"/>
  <c r="F39" i="1"/>
  <c r="F23" i="1"/>
  <c r="F34" i="1"/>
  <c r="F21" i="1"/>
  <c r="F25" i="1"/>
  <c r="F30" i="1"/>
  <c r="F18" i="1"/>
  <c r="F36" i="1"/>
  <c r="F26" i="1"/>
  <c r="F19" i="1"/>
  <c r="F38" i="1"/>
  <c r="G23" i="1" l="1"/>
  <c r="G32" i="1"/>
  <c r="G38" i="1"/>
  <c r="G30" i="1"/>
  <c r="G21" i="1"/>
  <c r="G26" i="1"/>
  <c r="G18" i="1"/>
  <c r="G25" i="1"/>
  <c r="G39" i="1"/>
  <c r="G36" i="1"/>
  <c r="G34" i="1"/>
  <c r="G19" i="1"/>
  <c r="F14" i="1"/>
  <c r="G14" i="1" s="1"/>
  <c r="F16" i="1" l="1"/>
  <c r="G16" i="1" s="1"/>
  <c r="F15" i="1"/>
  <c r="G15" i="1" s="1"/>
  <c r="F42" i="1"/>
  <c r="G42" i="1" s="1"/>
  <c r="F27" i="1"/>
  <c r="G27" i="1" s="1"/>
  <c r="F33" i="1"/>
  <c r="G33" i="1" s="1"/>
  <c r="F40" i="1"/>
  <c r="G40" i="1" s="1"/>
  <c r="F45" i="1"/>
  <c r="G45" i="1" s="1"/>
  <c r="F22" i="1"/>
  <c r="G22" i="1" s="1"/>
  <c r="F29" i="1"/>
  <c r="G29" i="1" s="1"/>
  <c r="F44" i="1"/>
  <c r="G44" i="1" s="1"/>
  <c r="F41" i="1" l="1"/>
  <c r="G41" i="1" s="1"/>
  <c r="F35" i="1"/>
  <c r="G35" i="1" s="1"/>
  <c r="F20" i="1"/>
  <c r="G20" i="1" s="1"/>
  <c r="F37" i="1"/>
  <c r="G37" i="1" s="1"/>
  <c r="F17" i="1"/>
  <c r="G17" i="1" s="1"/>
  <c r="F24" i="1"/>
  <c r="G24" i="1" s="1"/>
  <c r="F28" i="1"/>
  <c r="G28" i="1" s="1"/>
  <c r="F43" i="1"/>
  <c r="G43" i="1" s="1"/>
  <c r="F31" i="1"/>
  <c r="G31" i="1" s="1"/>
</calcChain>
</file>

<file path=xl/sharedStrings.xml><?xml version="1.0" encoding="utf-8"?>
<sst xmlns="http://schemas.openxmlformats.org/spreadsheetml/2006/main" count="112" uniqueCount="76">
  <si>
    <r>
      <rPr>
        <b/>
        <sz val="9"/>
        <rFont val="Times New Roman"/>
        <family val="1"/>
        <charset val="162"/>
      </rPr>
      <t>T.C.</t>
    </r>
  </si>
  <si>
    <r>
      <rPr>
        <b/>
        <sz val="9"/>
        <rFont val="Times New Roman"/>
        <family val="1"/>
        <charset val="162"/>
      </rPr>
      <t>GAZİ ÜNİVERSİTESİ</t>
    </r>
  </si>
  <si>
    <r>
      <rPr>
        <b/>
        <sz val="9"/>
        <rFont val="Times New Roman"/>
        <family val="1"/>
        <charset val="162"/>
      </rPr>
      <t>ARAŞTIRMA GÖREVLİSİ KADROSU ÖN DEĞERLENDİRME SONUÇLARI</t>
    </r>
  </si>
  <si>
    <r>
      <rPr>
        <b/>
        <sz val="9"/>
        <rFont val="Times New Roman"/>
        <family val="1"/>
        <charset val="162"/>
      </rPr>
      <t>Sıra No</t>
    </r>
  </si>
  <si>
    <r>
      <rPr>
        <b/>
        <sz val="9"/>
        <rFont val="Times New Roman"/>
        <family val="1"/>
        <charset val="162"/>
      </rPr>
      <t>Adı Soyadı</t>
    </r>
  </si>
  <si>
    <r>
      <rPr>
        <b/>
        <sz val="9"/>
        <rFont val="Times New Roman"/>
        <family val="1"/>
        <charset val="162"/>
      </rPr>
      <t>ALES (%60)</t>
    </r>
  </si>
  <si>
    <r>
      <rPr>
        <b/>
        <sz val="9"/>
        <rFont val="Times New Roman"/>
        <family val="1"/>
        <charset val="162"/>
      </rPr>
      <t>PUAN</t>
    </r>
  </si>
  <si>
    <r>
      <rPr>
        <b/>
        <sz val="9"/>
        <rFont val="Times New Roman"/>
        <family val="1"/>
        <charset val="162"/>
      </rPr>
      <t>SONUÇ</t>
    </r>
  </si>
  <si>
    <r>
      <rPr>
        <b/>
        <sz val="9"/>
        <rFont val="Times New Roman"/>
        <family val="1"/>
        <charset val="162"/>
      </rPr>
      <t>AÇIKLAMA</t>
    </r>
  </si>
  <si>
    <t>ALES</t>
  </si>
  <si>
    <t>Dil</t>
  </si>
  <si>
    <t>Dil (%40)</t>
  </si>
  <si>
    <t>GAZİ ÜNİVERSİTESİ</t>
  </si>
  <si>
    <t>TEKNOLOJİ FAKÜLTESİ</t>
  </si>
  <si>
    <t xml:space="preserve">Bölüm Adı :  </t>
  </si>
  <si>
    <t xml:space="preserve">Fakülte Adı : </t>
  </si>
  <si>
    <t>Kadro Derecesi :</t>
  </si>
  <si>
    <t xml:space="preserve">Kadro Tipi : </t>
  </si>
  <si>
    <t xml:space="preserve">Üniversite Adı : </t>
  </si>
  <si>
    <t xml:space="preserve">Giriş Sınavı Yeri ve Tarihi: </t>
  </si>
  <si>
    <t>Kadro Sayısı :</t>
  </si>
  <si>
    <t>Araştırma Görevlisi</t>
  </si>
  <si>
    <t xml:space="preserve">İlan No  :  </t>
  </si>
  <si>
    <t xml:space="preserve">Duyuru Baş. Tar. : </t>
  </si>
  <si>
    <t xml:space="preserve">Son Başvuru Tar. : </t>
  </si>
  <si>
    <t xml:space="preserve">Sınav Giriş Tar. : </t>
  </si>
  <si>
    <t xml:space="preserve">Sonuç Açık. Tar. : </t>
  </si>
  <si>
    <t xml:space="preserve">Ön Değerl. Tar. : </t>
  </si>
  <si>
    <t>ELEKTRİKRONİK MÜHENDİSLİĞİ</t>
  </si>
  <si>
    <t>ALPER TURAN</t>
  </si>
  <si>
    <t>FATMANUR KÜBRA İLKÜL</t>
  </si>
  <si>
    <t>MİTHAT BULUT</t>
  </si>
  <si>
    <t>FATİH MEMİŞ</t>
  </si>
  <si>
    <t>ÖZNUR TÜRKER</t>
  </si>
  <si>
    <t>FERHAT SELİM AKÇAM</t>
  </si>
  <si>
    <t>ELİF CEREN BOYRAZ</t>
  </si>
  <si>
    <t>İBRAHİM MÜEZZİNOĞLU</t>
  </si>
  <si>
    <t>MUSTAFA CEBECİ</t>
  </si>
  <si>
    <t>FETHİ BATINCAN GÜRBÜZ</t>
  </si>
  <si>
    <t>İZVİYE FATIMANUR TEPE</t>
  </si>
  <si>
    <t>İDİL GÖKÇE DEMİRTAŞ</t>
  </si>
  <si>
    <t>BURCU KESKİN</t>
  </si>
  <si>
    <t>ÖZNUR SOLAK</t>
  </si>
  <si>
    <t>SALİH BURAK KEMER</t>
  </si>
  <si>
    <t>İSMAİL OYTUN POLAT</t>
  </si>
  <si>
    <t>FERHAT BODUR</t>
  </si>
  <si>
    <t>HÜSNÜ ALAY</t>
  </si>
  <si>
    <t>EMRE TURAN</t>
  </si>
  <si>
    <t>MUHAMMED YAŞKIR</t>
  </si>
  <si>
    <t>FEYZANUR BANU DEMİR</t>
  </si>
  <si>
    <t>GAMZE KORKMAZ</t>
  </si>
  <si>
    <t>SÜMEYYA ÇARKIT</t>
  </si>
  <si>
    <t>BUKET ÇOLAK GÜVENÇ</t>
  </si>
  <si>
    <t>ALPER ATEŞ</t>
  </si>
  <si>
    <t>SEVDA ALTAN</t>
  </si>
  <si>
    <t>HURİYE ŞENOL</t>
  </si>
  <si>
    <t>GÜLİZAR GİZEM ÜNALDI</t>
  </si>
  <si>
    <t>MÜSLÜM GÜR</t>
  </si>
  <si>
    <t>HAKAN ŞEN</t>
  </si>
  <si>
    <t>SONER MÜLAYİM</t>
  </si>
  <si>
    <t>KÜBRA NUR GÜL</t>
  </si>
  <si>
    <t>ZEHVA YALÇINÖZ</t>
  </si>
  <si>
    <t>AGİT DENLİ</t>
  </si>
  <si>
    <t>MERT FİLİZ</t>
  </si>
  <si>
    <t>ÖZCAN AKÇEŞME</t>
  </si>
  <si>
    <t>SINAVA GİRMEYE HAK KAZANDI</t>
  </si>
  <si>
    <t>SINAVA GİRMEYE HAK KAZANAMADI</t>
  </si>
  <si>
    <t>MUHAMMED DURAN YAZAR</t>
  </si>
  <si>
    <t>GEÇERSİZ BAŞVURU</t>
  </si>
  <si>
    <t>Yüksek lisans yapılan ana bilim dalı  ilan şartlarını karşılamamktadır.</t>
  </si>
  <si>
    <t>Son Başvuru tarihi itibari ile 
yüksek lisans öğrenci belgesi yok</t>
  </si>
  <si>
    <t>Yüksek lisans yapılan ana bilim dalı  ilan şartlarını karşılamamaktadır.</t>
  </si>
  <si>
    <t>Tamamlanan lisans programı  ilan şartlarını karşılamamaktadır.</t>
  </si>
  <si>
    <t>Teknoloji Fakültesi Elektrik-Elektronik Mühendisliği Bölümü B Binası D1 nolu derslik</t>
  </si>
  <si>
    <r>
      <rPr>
        <b/>
        <sz val="9"/>
        <rFont val="Times New Roman"/>
        <family val="1"/>
        <charset val="162"/>
      </rPr>
      <t xml:space="preserve">Açıklama </t>
    </r>
    <r>
      <rPr>
        <sz val="9"/>
        <rFont val="Times New Roman"/>
        <family val="1"/>
        <charset val="162"/>
      </rPr>
      <t>: Fakültelerin Elektrik-Elektronik Mühendisliği bölümü lisans mezunu olmak ve Elektrik-Elektronik Mühendisliği alanında tezli yükseklisans yapıyor olmak.</t>
    </r>
  </si>
  <si>
    <t>03.02.2020 tarihi  Saat: 10:00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</si>
</sst>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sz val="11"/>
      <color theme="1"/>
      <name val="Calibri"/>
      <family val="2"/>
      <charset val="162"/>
      <scheme val="minor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b/>
      <sz val="11"/>
      <name val="Times New Roman"/>
      <family val="1"/>
      <charset val="162"/>
    </font>
    <font>
      <sz val="10"/>
      <name val="Arial"/>
      <family val="2"/>
      <charset val="162"/>
    </font>
    <font>
      <b/>
      <sz val="11"/>
      <color indexed="8"/>
      <name val="Times New Roman"/>
      <family val="1"/>
      <charset val="162"/>
    </font>
    <font>
      <b/>
      <sz val="9"/>
      <name val="Arial Unicode MS"/>
      <family val="2"/>
      <charset val="162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0"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/>
      <diagonal/>
    </border>
  </borders>
  <cellStyleXfs count="2">
    <xf numFmtId="0" fontId="0" fillId="0" borderId="0"/>
    <xf numFmtId="0" fontId="1" fillId="0" borderId="19"/>
  </cellStyleXfs>
  <cellXfs count="64">
    <xf numFmtId="0" fontId="0" fillId="0" borderId="0" xfId="0"/>
    <xf numFmtId="0" fontId="0" fillId="0" borderId="9" xfId="0" applyBorder="1" applyAlignment="1">
      <alignment horizontal="center" vertical="top" wrapText="1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 inden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6" xfId="0" applyBorder="1" applyAlignment="1">
      <alignment horizontal="left"/>
    </xf>
    <xf numFmtId="0" fontId="0" fillId="0" borderId="17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>
      <alignment horizontal="left"/>
    </xf>
    <xf numFmtId="0" fontId="0" fillId="0" borderId="19" xfId="0" applyBorder="1" applyAlignment="1">
      <alignment horizontal="left" indent="1"/>
    </xf>
    <xf numFmtId="0" fontId="0" fillId="0" borderId="1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8" xfId="0" applyBorder="1" applyAlignment="1">
      <alignment vertical="center"/>
    </xf>
    <xf numFmtId="0" fontId="2" fillId="0" borderId="17" xfId="0" applyFont="1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0" xfId="0" applyAlignment="1"/>
    <xf numFmtId="0" fontId="0" fillId="0" borderId="0" xfId="0" applyAlignment="1">
      <alignment horizontal="center"/>
    </xf>
    <xf numFmtId="0" fontId="2" fillId="0" borderId="5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14" fontId="0" fillId="0" borderId="16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7" fillId="0" borderId="19" xfId="0" applyFont="1" applyBorder="1" applyAlignment="1">
      <alignment vertical="top"/>
    </xf>
    <xf numFmtId="0" fontId="8" fillId="0" borderId="0" xfId="0" applyFont="1"/>
    <xf numFmtId="0" fontId="9" fillId="0" borderId="16" xfId="0" applyFont="1" applyBorder="1" applyAlignment="1">
      <alignment horizontal="left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left" vertical="center"/>
    </xf>
    <xf numFmtId="0" fontId="0" fillId="0" borderId="16" xfId="0" applyBorder="1" applyAlignment="1">
      <alignment horizontal="left" wrapText="1"/>
    </xf>
    <xf numFmtId="0" fontId="9" fillId="0" borderId="16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left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left"/>
    </xf>
    <xf numFmtId="0" fontId="6" fillId="2" borderId="16" xfId="1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left"/>
    </xf>
    <xf numFmtId="0" fontId="9" fillId="2" borderId="16" xfId="0" applyFont="1" applyFill="1" applyBorder="1" applyAlignment="1">
      <alignment horizontal="left"/>
    </xf>
    <xf numFmtId="0" fontId="4" fillId="0" borderId="17" xfId="0" applyFont="1" applyBorder="1" applyAlignment="1">
      <alignment horizontal="left" vertical="top"/>
    </xf>
    <xf numFmtId="0" fontId="4" fillId="0" borderId="18" xfId="0" applyFont="1" applyBorder="1" applyAlignment="1">
      <alignment horizontal="left" vertical="top"/>
    </xf>
    <xf numFmtId="0" fontId="0" fillId="0" borderId="1" xfId="0" applyBorder="1" applyAlignment="1">
      <alignment horizontal="center" vertical="top"/>
    </xf>
    <xf numFmtId="0" fontId="0" fillId="0" borderId="19" xfId="0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4" fillId="0" borderId="17" xfId="0" applyFont="1" applyBorder="1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3" fillId="0" borderId="2" xfId="0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7"/>
  <sheetViews>
    <sheetView tabSelected="1" topLeftCell="A31" zoomScaleNormal="100" workbookViewId="0">
      <selection activeCell="N37" sqref="N37"/>
    </sheetView>
  </sheetViews>
  <sheetFormatPr defaultColWidth="8.85546875" defaultRowHeight="12.75" x14ac:dyDescent="0.2"/>
  <cols>
    <col min="1" max="1" width="7" customWidth="1"/>
    <col min="2" max="2" width="28.140625" customWidth="1"/>
    <col min="3" max="3" width="9.140625" style="23"/>
    <col min="4" max="4" width="10.140625" customWidth="1"/>
    <col min="6" max="6" width="7.42578125" customWidth="1"/>
    <col min="7" max="7" width="10"/>
    <col min="8" max="8" width="34.85546875" customWidth="1"/>
    <col min="9" max="9" width="29.85546875" customWidth="1"/>
  </cols>
  <sheetData>
    <row r="1" spans="1:13" x14ac:dyDescent="0.2">
      <c r="A1" s="50" t="s">
        <v>0</v>
      </c>
      <c r="B1" s="50"/>
      <c r="C1" s="51"/>
      <c r="D1" s="50"/>
      <c r="E1" s="51"/>
      <c r="F1" s="50"/>
      <c r="G1" s="50"/>
      <c r="H1" s="50"/>
      <c r="I1" s="50"/>
    </row>
    <row r="2" spans="1:13" x14ac:dyDescent="0.2">
      <c r="A2" s="50" t="s">
        <v>1</v>
      </c>
      <c r="B2" s="50"/>
      <c r="C2" s="51"/>
      <c r="D2" s="50"/>
      <c r="E2" s="51"/>
      <c r="F2" s="50"/>
      <c r="G2" s="50"/>
      <c r="H2" s="50"/>
      <c r="I2" s="50"/>
    </row>
    <row r="3" spans="1:13" x14ac:dyDescent="0.2">
      <c r="A3" s="52" t="s">
        <v>13</v>
      </c>
      <c r="B3" s="50"/>
      <c r="C3" s="51"/>
      <c r="D3" s="50"/>
      <c r="E3" s="51"/>
      <c r="F3" s="50"/>
      <c r="G3" s="50"/>
      <c r="H3" s="50"/>
      <c r="I3" s="50"/>
    </row>
    <row r="4" spans="1:13" x14ac:dyDescent="0.2">
      <c r="A4" s="50" t="s">
        <v>2</v>
      </c>
      <c r="B4" s="50"/>
      <c r="C4" s="51"/>
      <c r="D4" s="50"/>
      <c r="E4" s="51"/>
      <c r="F4" s="50"/>
      <c r="G4" s="50"/>
      <c r="H4" s="50"/>
      <c r="I4" s="50"/>
    </row>
    <row r="5" spans="1:13" ht="13.5" thickBot="1" x14ac:dyDescent="0.25">
      <c r="A5" s="52"/>
      <c r="B5" s="50"/>
      <c r="C5" s="51"/>
      <c r="D5" s="50"/>
      <c r="E5" s="51"/>
      <c r="F5" s="50"/>
      <c r="G5" s="50"/>
      <c r="H5" s="50"/>
      <c r="I5" s="50"/>
    </row>
    <row r="6" spans="1:13" ht="20.100000000000001" customHeight="1" thickBot="1" x14ac:dyDescent="0.25">
      <c r="A6" s="53" t="s">
        <v>18</v>
      </c>
      <c r="B6" s="54"/>
      <c r="C6" s="55" t="s">
        <v>12</v>
      </c>
      <c r="D6" s="55"/>
      <c r="E6" s="55"/>
      <c r="F6" s="56"/>
      <c r="G6" s="25" t="s">
        <v>23</v>
      </c>
      <c r="H6" s="15"/>
      <c r="I6" s="27">
        <v>43830</v>
      </c>
    </row>
    <row r="7" spans="1:13" ht="20.100000000000001" customHeight="1" thickBot="1" x14ac:dyDescent="0.25">
      <c r="A7" s="53" t="s">
        <v>15</v>
      </c>
      <c r="B7" s="54"/>
      <c r="C7" s="55" t="s">
        <v>13</v>
      </c>
      <c r="D7" s="55"/>
      <c r="E7" s="55"/>
      <c r="F7" s="56"/>
      <c r="G7" s="24" t="s">
        <v>24</v>
      </c>
      <c r="H7" s="16"/>
      <c r="I7" s="27">
        <v>43845</v>
      </c>
    </row>
    <row r="8" spans="1:13" ht="20.100000000000001" customHeight="1" thickBot="1" x14ac:dyDescent="0.25">
      <c r="A8" s="48" t="s">
        <v>14</v>
      </c>
      <c r="B8" s="49"/>
      <c r="C8" s="57" t="s">
        <v>28</v>
      </c>
      <c r="D8" s="55"/>
      <c r="E8" s="55"/>
      <c r="F8" s="56"/>
      <c r="G8" s="26" t="s">
        <v>27</v>
      </c>
      <c r="H8" s="17"/>
      <c r="I8" s="27">
        <v>43857</v>
      </c>
      <c r="M8" s="22"/>
    </row>
    <row r="9" spans="1:13" ht="20.100000000000001" customHeight="1" thickBot="1" x14ac:dyDescent="0.25">
      <c r="A9" s="48" t="s">
        <v>20</v>
      </c>
      <c r="B9" s="49"/>
      <c r="C9" s="57">
        <v>2</v>
      </c>
      <c r="D9" s="55"/>
      <c r="E9" s="55"/>
      <c r="F9" s="56"/>
      <c r="G9" s="24" t="s">
        <v>25</v>
      </c>
      <c r="H9" s="17"/>
      <c r="I9" s="27">
        <v>43864</v>
      </c>
    </row>
    <row r="10" spans="1:13" ht="20.100000000000001" customHeight="1" thickBot="1" x14ac:dyDescent="0.25">
      <c r="A10" s="53" t="s">
        <v>17</v>
      </c>
      <c r="B10" s="54"/>
      <c r="C10" s="57" t="s">
        <v>21</v>
      </c>
      <c r="D10" s="55"/>
      <c r="E10" s="55"/>
      <c r="F10" s="56"/>
      <c r="G10" s="24" t="s">
        <v>26</v>
      </c>
      <c r="H10" s="16"/>
      <c r="I10" s="27">
        <v>43871</v>
      </c>
    </row>
    <row r="11" spans="1:13" ht="20.100000000000001" customHeight="1" thickBot="1" x14ac:dyDescent="0.25">
      <c r="A11" s="53" t="s">
        <v>16</v>
      </c>
      <c r="B11" s="58"/>
      <c r="C11" s="57">
        <v>4</v>
      </c>
      <c r="D11" s="55"/>
      <c r="E11" s="55"/>
      <c r="F11" s="56"/>
      <c r="G11" s="24" t="s">
        <v>22</v>
      </c>
      <c r="H11" s="16"/>
      <c r="I11" s="13">
        <v>30995</v>
      </c>
    </row>
    <row r="12" spans="1:13" ht="24" customHeight="1" thickBot="1" x14ac:dyDescent="0.25">
      <c r="A12" s="60" t="s">
        <v>74</v>
      </c>
      <c r="B12" s="61"/>
      <c r="C12" s="62"/>
      <c r="D12" s="61"/>
      <c r="E12" s="62"/>
      <c r="F12" s="61"/>
      <c r="G12" s="61"/>
      <c r="H12" s="61"/>
      <c r="I12" s="63"/>
    </row>
    <row r="13" spans="1:13" ht="23.25" customHeight="1" thickBot="1" x14ac:dyDescent="0.25">
      <c r="A13" s="1" t="s">
        <v>3</v>
      </c>
      <c r="B13" s="2" t="s">
        <v>4</v>
      </c>
      <c r="C13" s="13" t="s">
        <v>9</v>
      </c>
      <c r="D13" s="14" t="s">
        <v>5</v>
      </c>
      <c r="E13" s="12" t="s">
        <v>10</v>
      </c>
      <c r="F13" s="18" t="s">
        <v>11</v>
      </c>
      <c r="G13" s="3" t="s">
        <v>6</v>
      </c>
      <c r="H13" s="4" t="s">
        <v>7</v>
      </c>
      <c r="I13" s="4" t="s">
        <v>8</v>
      </c>
    </row>
    <row r="14" spans="1:13" ht="15" thickBot="1" x14ac:dyDescent="0.25">
      <c r="A14" s="39">
        <v>1</v>
      </c>
      <c r="B14" s="40" t="s">
        <v>29</v>
      </c>
      <c r="C14" s="41">
        <v>89.767229999999998</v>
      </c>
      <c r="D14" s="39">
        <f t="shared" ref="D14:D45" si="0">PRODUCT(C14*0.6)</f>
        <v>53.860337999999999</v>
      </c>
      <c r="E14" s="42">
        <v>90</v>
      </c>
      <c r="F14" s="42">
        <f t="shared" ref="F14:F45" si="1">PRODUCT(E14*0.4)</f>
        <v>36</v>
      </c>
      <c r="G14" s="43">
        <f t="shared" ref="G14:G45" si="2">SUM(D14+F14)</f>
        <v>89.860337999999999</v>
      </c>
      <c r="H14" s="44" t="s">
        <v>65</v>
      </c>
      <c r="I14" s="45"/>
    </row>
    <row r="15" spans="1:13" ht="20.100000000000001" customHeight="1" thickBot="1" x14ac:dyDescent="0.25">
      <c r="A15" s="39">
        <v>2</v>
      </c>
      <c r="B15" s="40" t="s">
        <v>31</v>
      </c>
      <c r="C15" s="41">
        <v>86.618290000000002</v>
      </c>
      <c r="D15" s="39">
        <f t="shared" si="0"/>
        <v>51.970973999999998</v>
      </c>
      <c r="E15" s="42">
        <v>80</v>
      </c>
      <c r="F15" s="42">
        <f t="shared" si="1"/>
        <v>32</v>
      </c>
      <c r="G15" s="43">
        <f t="shared" si="2"/>
        <v>83.970973999999998</v>
      </c>
      <c r="H15" s="44" t="s">
        <v>65</v>
      </c>
      <c r="I15" s="44"/>
    </row>
    <row r="16" spans="1:13" ht="20.100000000000001" customHeight="1" thickBot="1" x14ac:dyDescent="0.25">
      <c r="A16" s="39">
        <v>3</v>
      </c>
      <c r="B16" s="40" t="s">
        <v>30</v>
      </c>
      <c r="C16" s="41">
        <v>77.025800000000004</v>
      </c>
      <c r="D16" s="39">
        <f t="shared" si="0"/>
        <v>46.215479999999999</v>
      </c>
      <c r="E16" s="42">
        <v>93.75</v>
      </c>
      <c r="F16" s="42">
        <f t="shared" si="1"/>
        <v>37.5</v>
      </c>
      <c r="G16" s="43">
        <f t="shared" si="2"/>
        <v>83.715479999999999</v>
      </c>
      <c r="H16" s="44" t="s">
        <v>65</v>
      </c>
      <c r="I16" s="46"/>
    </row>
    <row r="17" spans="1:9" ht="20.100000000000001" customHeight="1" thickBot="1" x14ac:dyDescent="0.25">
      <c r="A17" s="39">
        <v>4</v>
      </c>
      <c r="B17" s="40" t="s">
        <v>48</v>
      </c>
      <c r="C17" s="41">
        <v>89.431430000000006</v>
      </c>
      <c r="D17" s="39">
        <f t="shared" si="0"/>
        <v>53.658858000000002</v>
      </c>
      <c r="E17" s="42">
        <v>75</v>
      </c>
      <c r="F17" s="42">
        <f t="shared" si="1"/>
        <v>30</v>
      </c>
      <c r="G17" s="43">
        <f t="shared" si="2"/>
        <v>83.658858000000009</v>
      </c>
      <c r="H17" s="44" t="s">
        <v>65</v>
      </c>
      <c r="I17" s="44"/>
    </row>
    <row r="18" spans="1:9" ht="20.100000000000001" customHeight="1" thickBot="1" x14ac:dyDescent="0.25">
      <c r="A18" s="39">
        <v>5</v>
      </c>
      <c r="B18" s="44" t="s">
        <v>53</v>
      </c>
      <c r="C18" s="41">
        <v>86.825209999999998</v>
      </c>
      <c r="D18" s="39">
        <f t="shared" si="0"/>
        <v>52.095126</v>
      </c>
      <c r="E18" s="42">
        <v>78.75</v>
      </c>
      <c r="F18" s="42">
        <f t="shared" si="1"/>
        <v>31.5</v>
      </c>
      <c r="G18" s="43">
        <f t="shared" si="2"/>
        <v>83.595125999999993</v>
      </c>
      <c r="H18" s="44" t="s">
        <v>65</v>
      </c>
      <c r="I18" s="44"/>
    </row>
    <row r="19" spans="1:9" ht="20.100000000000001" customHeight="1" thickBot="1" x14ac:dyDescent="0.25">
      <c r="A19" s="39">
        <v>6</v>
      </c>
      <c r="B19" s="44" t="s">
        <v>61</v>
      </c>
      <c r="C19" s="41">
        <v>89.048789999999997</v>
      </c>
      <c r="D19" s="39">
        <f t="shared" si="0"/>
        <v>53.429273999999999</v>
      </c>
      <c r="E19" s="42">
        <v>75</v>
      </c>
      <c r="F19" s="42">
        <f t="shared" si="1"/>
        <v>30</v>
      </c>
      <c r="G19" s="43">
        <f t="shared" si="2"/>
        <v>83.429273999999992</v>
      </c>
      <c r="H19" s="44" t="s">
        <v>65</v>
      </c>
      <c r="I19" s="44"/>
    </row>
    <row r="20" spans="1:9" ht="20.100000000000001" customHeight="1" thickBot="1" x14ac:dyDescent="0.25">
      <c r="A20" s="39">
        <v>7</v>
      </c>
      <c r="B20" s="44" t="s">
        <v>45</v>
      </c>
      <c r="C20" s="41">
        <v>81.757289999999998</v>
      </c>
      <c r="D20" s="39">
        <f t="shared" si="0"/>
        <v>49.054373999999996</v>
      </c>
      <c r="E20" s="42">
        <v>85</v>
      </c>
      <c r="F20" s="42">
        <f t="shared" si="1"/>
        <v>34</v>
      </c>
      <c r="G20" s="43">
        <f t="shared" si="2"/>
        <v>83.054373999999996</v>
      </c>
      <c r="H20" s="44" t="s">
        <v>65</v>
      </c>
      <c r="I20" s="44"/>
    </row>
    <row r="21" spans="1:9" ht="20.100000000000001" customHeight="1" thickBot="1" x14ac:dyDescent="0.25">
      <c r="A21" s="39">
        <v>8</v>
      </c>
      <c r="B21" s="44" t="s">
        <v>56</v>
      </c>
      <c r="C21" s="41">
        <v>82.240110000000001</v>
      </c>
      <c r="D21" s="39">
        <f t="shared" si="0"/>
        <v>49.344065999999998</v>
      </c>
      <c r="E21" s="42">
        <v>83.75</v>
      </c>
      <c r="F21" s="42">
        <f t="shared" si="1"/>
        <v>33.5</v>
      </c>
      <c r="G21" s="43">
        <f t="shared" si="2"/>
        <v>82.844065999999998</v>
      </c>
      <c r="H21" s="44" t="s">
        <v>65</v>
      </c>
      <c r="I21" s="44"/>
    </row>
    <row r="22" spans="1:9" ht="20.100000000000001" customHeight="1" thickBot="1" x14ac:dyDescent="0.25">
      <c r="A22" s="39">
        <v>9</v>
      </c>
      <c r="B22" s="44" t="s">
        <v>40</v>
      </c>
      <c r="C22" s="41">
        <v>80.649600000000007</v>
      </c>
      <c r="D22" s="39">
        <f t="shared" si="0"/>
        <v>48.389760000000003</v>
      </c>
      <c r="E22" s="42">
        <v>83.75</v>
      </c>
      <c r="F22" s="42">
        <f t="shared" si="1"/>
        <v>33.5</v>
      </c>
      <c r="G22" s="43">
        <f t="shared" si="2"/>
        <v>81.889759999999995</v>
      </c>
      <c r="H22" s="44" t="s">
        <v>65</v>
      </c>
      <c r="I22" s="44"/>
    </row>
    <row r="23" spans="1:9" ht="20.100000000000001" customHeight="1" thickBot="1" x14ac:dyDescent="0.25">
      <c r="A23" s="39">
        <v>10</v>
      </c>
      <c r="B23" s="47" t="s">
        <v>67</v>
      </c>
      <c r="C23" s="41">
        <v>83.73021</v>
      </c>
      <c r="D23" s="39">
        <f t="shared" si="0"/>
        <v>50.238126000000001</v>
      </c>
      <c r="E23" s="42">
        <v>78.75</v>
      </c>
      <c r="F23" s="42">
        <f t="shared" si="1"/>
        <v>31.5</v>
      </c>
      <c r="G23" s="43">
        <f t="shared" si="2"/>
        <v>81.738125999999994</v>
      </c>
      <c r="H23" s="44" t="s">
        <v>65</v>
      </c>
      <c r="I23" s="44"/>
    </row>
    <row r="24" spans="1:9" ht="20.100000000000001" customHeight="1" thickBot="1" x14ac:dyDescent="0.25">
      <c r="A24" s="39">
        <v>11</v>
      </c>
      <c r="B24" s="44" t="s">
        <v>49</v>
      </c>
      <c r="C24" s="41">
        <v>77.850239999999999</v>
      </c>
      <c r="D24" s="39">
        <f t="shared" si="0"/>
        <v>46.710144</v>
      </c>
      <c r="E24" s="42">
        <v>87.5</v>
      </c>
      <c r="F24" s="42">
        <f t="shared" si="1"/>
        <v>35</v>
      </c>
      <c r="G24" s="43">
        <f t="shared" si="2"/>
        <v>81.710144</v>
      </c>
      <c r="H24" s="44" t="s">
        <v>65</v>
      </c>
      <c r="I24" s="44"/>
    </row>
    <row r="25" spans="1:9" ht="20.100000000000001" customHeight="1" thickBot="1" x14ac:dyDescent="0.25">
      <c r="A25" s="39">
        <v>12</v>
      </c>
      <c r="B25" s="44" t="s">
        <v>55</v>
      </c>
      <c r="C25" s="41">
        <v>82.602810000000005</v>
      </c>
      <c r="D25" s="39">
        <f t="shared" si="0"/>
        <v>49.561686000000002</v>
      </c>
      <c r="E25" s="42">
        <v>80</v>
      </c>
      <c r="F25" s="42">
        <f t="shared" si="1"/>
        <v>32</v>
      </c>
      <c r="G25" s="43">
        <f t="shared" si="2"/>
        <v>81.561686000000009</v>
      </c>
      <c r="H25" s="44" t="s">
        <v>65</v>
      </c>
      <c r="I25" s="44"/>
    </row>
    <row r="26" spans="1:9" ht="20.100000000000001" customHeight="1" thickBot="1" x14ac:dyDescent="0.25">
      <c r="A26" s="39">
        <v>13</v>
      </c>
      <c r="B26" s="44" t="s">
        <v>60</v>
      </c>
      <c r="C26" s="41">
        <v>83.389669999999995</v>
      </c>
      <c r="D26" s="39">
        <f t="shared" si="0"/>
        <v>50.033801999999994</v>
      </c>
      <c r="E26" s="42">
        <v>77.5</v>
      </c>
      <c r="F26" s="42">
        <f t="shared" si="1"/>
        <v>31</v>
      </c>
      <c r="G26" s="43">
        <f t="shared" si="2"/>
        <v>81.033801999999994</v>
      </c>
      <c r="H26" s="44" t="s">
        <v>65</v>
      </c>
      <c r="I26" s="44"/>
    </row>
    <row r="27" spans="1:9" ht="20.100000000000001" customHeight="1" thickBot="1" x14ac:dyDescent="0.25">
      <c r="A27" s="39">
        <v>14</v>
      </c>
      <c r="B27" s="44" t="s">
        <v>34</v>
      </c>
      <c r="C27" s="41">
        <v>87.822980000000001</v>
      </c>
      <c r="D27" s="39">
        <f t="shared" si="0"/>
        <v>52.693787999999998</v>
      </c>
      <c r="E27" s="42">
        <v>68.75</v>
      </c>
      <c r="F27" s="42">
        <f t="shared" si="1"/>
        <v>27.5</v>
      </c>
      <c r="G27" s="43">
        <f t="shared" si="2"/>
        <v>80.193787999999998</v>
      </c>
      <c r="H27" s="44" t="s">
        <v>65</v>
      </c>
      <c r="I27" s="44"/>
    </row>
    <row r="28" spans="1:9" ht="20.100000000000001" customHeight="1" thickBot="1" x14ac:dyDescent="0.25">
      <c r="A28" s="39">
        <v>15</v>
      </c>
      <c r="B28" s="44" t="s">
        <v>50</v>
      </c>
      <c r="C28" s="41">
        <v>75.751639999999995</v>
      </c>
      <c r="D28" s="39">
        <f t="shared" si="0"/>
        <v>45.450983999999998</v>
      </c>
      <c r="E28" s="42">
        <v>86.25</v>
      </c>
      <c r="F28" s="42">
        <f t="shared" si="1"/>
        <v>34.5</v>
      </c>
      <c r="G28" s="43">
        <f t="shared" si="2"/>
        <v>79.950984000000005</v>
      </c>
      <c r="H28" s="44" t="s">
        <v>65</v>
      </c>
      <c r="I28" s="44"/>
    </row>
    <row r="29" spans="1:9" ht="20.100000000000001" customHeight="1" thickBot="1" x14ac:dyDescent="0.25">
      <c r="A29" s="39">
        <v>16</v>
      </c>
      <c r="B29" s="44" t="s">
        <v>41</v>
      </c>
      <c r="C29" s="41">
        <v>77.016980000000004</v>
      </c>
      <c r="D29" s="39">
        <f t="shared" si="0"/>
        <v>46.210188000000002</v>
      </c>
      <c r="E29" s="42">
        <v>83.75</v>
      </c>
      <c r="F29" s="42">
        <f t="shared" si="1"/>
        <v>33.5</v>
      </c>
      <c r="G29" s="43">
        <f t="shared" si="2"/>
        <v>79.710188000000002</v>
      </c>
      <c r="H29" s="44" t="s">
        <v>65</v>
      </c>
      <c r="I29" s="44"/>
    </row>
    <row r="30" spans="1:9" ht="20.100000000000001" customHeight="1" thickBot="1" x14ac:dyDescent="0.25">
      <c r="A30" s="39">
        <v>17</v>
      </c>
      <c r="B30" s="44" t="s">
        <v>54</v>
      </c>
      <c r="C30" s="41">
        <v>87.182730000000006</v>
      </c>
      <c r="D30" s="39">
        <f t="shared" si="0"/>
        <v>52.309638</v>
      </c>
      <c r="E30" s="42">
        <v>67.5</v>
      </c>
      <c r="F30" s="42">
        <f t="shared" si="1"/>
        <v>27</v>
      </c>
      <c r="G30" s="43">
        <f t="shared" si="2"/>
        <v>79.309638000000007</v>
      </c>
      <c r="H30" s="44" t="s">
        <v>65</v>
      </c>
      <c r="I30" s="44"/>
    </row>
    <row r="31" spans="1:9" ht="20.100000000000001" customHeight="1" thickBot="1" x14ac:dyDescent="0.25">
      <c r="A31" s="39">
        <v>18</v>
      </c>
      <c r="B31" s="44" t="s">
        <v>58</v>
      </c>
      <c r="C31" s="41">
        <v>87.725530000000006</v>
      </c>
      <c r="D31" s="39">
        <f t="shared" si="0"/>
        <v>52.635318000000005</v>
      </c>
      <c r="E31" s="42">
        <v>66.25</v>
      </c>
      <c r="F31" s="42">
        <f t="shared" si="1"/>
        <v>26.5</v>
      </c>
      <c r="G31" s="43">
        <f t="shared" si="2"/>
        <v>79.135318000000012</v>
      </c>
      <c r="H31" s="44" t="s">
        <v>65</v>
      </c>
      <c r="I31" s="44"/>
    </row>
    <row r="32" spans="1:9" ht="20.100000000000001" customHeight="1" thickBot="1" x14ac:dyDescent="0.25">
      <c r="A32" s="39">
        <v>19</v>
      </c>
      <c r="B32" s="44" t="s">
        <v>64</v>
      </c>
      <c r="C32" s="41">
        <v>81.855819999999994</v>
      </c>
      <c r="D32" s="39">
        <f t="shared" si="0"/>
        <v>49.113491999999994</v>
      </c>
      <c r="E32" s="42">
        <v>75</v>
      </c>
      <c r="F32" s="42">
        <f t="shared" si="1"/>
        <v>30</v>
      </c>
      <c r="G32" s="43">
        <f t="shared" si="2"/>
        <v>79.113491999999994</v>
      </c>
      <c r="H32" s="44" t="s">
        <v>65</v>
      </c>
      <c r="I32" s="44"/>
    </row>
    <row r="33" spans="1:9" ht="20.100000000000001" customHeight="1" thickBot="1" x14ac:dyDescent="0.25">
      <c r="A33" s="39">
        <v>20</v>
      </c>
      <c r="B33" s="44" t="s">
        <v>36</v>
      </c>
      <c r="C33" s="41">
        <v>78.664280000000005</v>
      </c>
      <c r="D33" s="39">
        <f t="shared" si="0"/>
        <v>47.198568000000002</v>
      </c>
      <c r="E33" s="42">
        <v>78.75</v>
      </c>
      <c r="F33" s="42">
        <f t="shared" si="1"/>
        <v>31.5</v>
      </c>
      <c r="G33" s="43">
        <f t="shared" si="2"/>
        <v>78.698567999999995</v>
      </c>
      <c r="H33" s="44" t="s">
        <v>65</v>
      </c>
      <c r="I33" s="44"/>
    </row>
    <row r="34" spans="1:9" ht="20.100000000000001" customHeight="1" thickBot="1" x14ac:dyDescent="0.25">
      <c r="A34" s="5">
        <v>21</v>
      </c>
      <c r="B34" s="6" t="s">
        <v>57</v>
      </c>
      <c r="C34" s="20">
        <v>80.304950000000005</v>
      </c>
      <c r="D34" s="5">
        <f t="shared" si="0"/>
        <v>48.182970000000005</v>
      </c>
      <c r="E34" s="19">
        <v>75</v>
      </c>
      <c r="F34" s="19">
        <f t="shared" si="1"/>
        <v>30</v>
      </c>
      <c r="G34" s="21">
        <f t="shared" si="2"/>
        <v>78.182970000000012</v>
      </c>
      <c r="H34" s="31" t="s">
        <v>66</v>
      </c>
      <c r="I34" s="6"/>
    </row>
    <row r="35" spans="1:9" ht="20.100000000000001" customHeight="1" thickBot="1" x14ac:dyDescent="0.25">
      <c r="A35" s="5">
        <v>22</v>
      </c>
      <c r="B35" s="6" t="s">
        <v>44</v>
      </c>
      <c r="C35" s="20">
        <v>80.257599999999996</v>
      </c>
      <c r="D35" s="5">
        <f t="shared" si="0"/>
        <v>48.154559999999996</v>
      </c>
      <c r="E35" s="19">
        <v>73.75</v>
      </c>
      <c r="F35" s="19">
        <f t="shared" si="1"/>
        <v>29.5</v>
      </c>
      <c r="G35" s="21">
        <f t="shared" si="2"/>
        <v>77.654560000000004</v>
      </c>
      <c r="H35" s="31" t="s">
        <v>66</v>
      </c>
      <c r="I35" s="6"/>
    </row>
    <row r="36" spans="1:9" ht="20.100000000000001" customHeight="1" thickBot="1" x14ac:dyDescent="0.25">
      <c r="A36" s="5">
        <v>23</v>
      </c>
      <c r="B36" s="6" t="s">
        <v>59</v>
      </c>
      <c r="C36" s="20">
        <v>77.630880000000005</v>
      </c>
      <c r="D36" s="5">
        <f t="shared" si="0"/>
        <v>46.578527999999999</v>
      </c>
      <c r="E36" s="19">
        <v>76.25</v>
      </c>
      <c r="F36" s="19">
        <f t="shared" si="1"/>
        <v>30.5</v>
      </c>
      <c r="G36" s="21">
        <f t="shared" si="2"/>
        <v>77.078528000000006</v>
      </c>
      <c r="H36" s="31" t="s">
        <v>66</v>
      </c>
      <c r="I36" s="6"/>
    </row>
    <row r="37" spans="1:9" ht="20.100000000000001" customHeight="1" thickBot="1" x14ac:dyDescent="0.25">
      <c r="A37" s="5">
        <v>24</v>
      </c>
      <c r="B37" s="6" t="s">
        <v>47</v>
      </c>
      <c r="C37" s="20">
        <v>80.486840000000001</v>
      </c>
      <c r="D37" s="5">
        <f t="shared" si="0"/>
        <v>48.292104000000002</v>
      </c>
      <c r="E37" s="19">
        <v>71.25</v>
      </c>
      <c r="F37" s="19">
        <f t="shared" si="1"/>
        <v>28.5</v>
      </c>
      <c r="G37" s="21">
        <f t="shared" si="2"/>
        <v>76.792103999999995</v>
      </c>
      <c r="H37" s="31" t="s">
        <v>66</v>
      </c>
      <c r="I37" s="6"/>
    </row>
    <row r="38" spans="1:9" ht="20.100000000000001" customHeight="1" thickBot="1" x14ac:dyDescent="0.25">
      <c r="A38" s="5">
        <v>25</v>
      </c>
      <c r="B38" s="6" t="s">
        <v>62</v>
      </c>
      <c r="C38" s="20">
        <v>82.721990000000005</v>
      </c>
      <c r="D38" s="5">
        <f t="shared" si="0"/>
        <v>49.633194000000003</v>
      </c>
      <c r="E38" s="19">
        <v>67.5</v>
      </c>
      <c r="F38" s="19">
        <f t="shared" si="1"/>
        <v>27</v>
      </c>
      <c r="G38" s="21">
        <f t="shared" si="2"/>
        <v>76.633194000000003</v>
      </c>
      <c r="H38" s="31" t="s">
        <v>66</v>
      </c>
      <c r="I38" s="6"/>
    </row>
    <row r="39" spans="1:9" ht="20.100000000000001" customHeight="1" thickBot="1" x14ac:dyDescent="0.25">
      <c r="A39" s="5">
        <v>26</v>
      </c>
      <c r="B39" s="6" t="s">
        <v>63</v>
      </c>
      <c r="C39" s="20">
        <v>82.637219999999999</v>
      </c>
      <c r="D39" s="5">
        <f t="shared" si="0"/>
        <v>49.582332000000001</v>
      </c>
      <c r="E39" s="19">
        <v>66.25</v>
      </c>
      <c r="F39" s="19">
        <f t="shared" si="1"/>
        <v>26.5</v>
      </c>
      <c r="G39" s="21">
        <f t="shared" si="2"/>
        <v>76.082332000000008</v>
      </c>
      <c r="H39" s="31" t="s">
        <v>66</v>
      </c>
      <c r="I39" s="6"/>
    </row>
    <row r="40" spans="1:9" ht="20.100000000000001" customHeight="1" thickBot="1" x14ac:dyDescent="0.25">
      <c r="A40" s="5">
        <v>27</v>
      </c>
      <c r="B40" s="6" t="s">
        <v>38</v>
      </c>
      <c r="C40" s="20">
        <v>81.621799999999993</v>
      </c>
      <c r="D40" s="5">
        <f t="shared" si="0"/>
        <v>48.973079999999996</v>
      </c>
      <c r="E40" s="19">
        <v>66.25</v>
      </c>
      <c r="F40" s="19">
        <f t="shared" si="1"/>
        <v>26.5</v>
      </c>
      <c r="G40" s="21">
        <f t="shared" si="2"/>
        <v>75.473079999999996</v>
      </c>
      <c r="H40" s="31" t="s">
        <v>66</v>
      </c>
      <c r="I40" s="6"/>
    </row>
    <row r="41" spans="1:9" ht="20.100000000000001" customHeight="1" thickBot="1" x14ac:dyDescent="0.25">
      <c r="A41" s="5">
        <v>28</v>
      </c>
      <c r="B41" s="6" t="s">
        <v>43</v>
      </c>
      <c r="C41" s="20">
        <v>74.856629999999996</v>
      </c>
      <c r="D41" s="5">
        <f t="shared" si="0"/>
        <v>44.913977999999993</v>
      </c>
      <c r="E41" s="19">
        <v>76.25</v>
      </c>
      <c r="F41" s="19">
        <f t="shared" si="1"/>
        <v>30.5</v>
      </c>
      <c r="G41" s="21">
        <f t="shared" si="2"/>
        <v>75.413977999999986</v>
      </c>
      <c r="H41" s="31" t="s">
        <v>66</v>
      </c>
      <c r="I41" s="6"/>
    </row>
    <row r="42" spans="1:9" ht="20.100000000000001" customHeight="1" thickBot="1" x14ac:dyDescent="0.25">
      <c r="A42" s="5">
        <v>29</v>
      </c>
      <c r="B42" s="6" t="s">
        <v>33</v>
      </c>
      <c r="C42" s="20">
        <v>82.579589999999996</v>
      </c>
      <c r="D42" s="5">
        <f t="shared" si="0"/>
        <v>49.547753999999998</v>
      </c>
      <c r="E42" s="19">
        <v>63.75</v>
      </c>
      <c r="F42" s="19">
        <f t="shared" si="1"/>
        <v>25.5</v>
      </c>
      <c r="G42" s="21">
        <f t="shared" si="2"/>
        <v>75.047753999999998</v>
      </c>
      <c r="H42" s="31" t="s">
        <v>66</v>
      </c>
      <c r="I42" s="6"/>
    </row>
    <row r="43" spans="1:9" ht="20.100000000000001" customHeight="1" thickBot="1" x14ac:dyDescent="0.25">
      <c r="A43" s="5">
        <v>30</v>
      </c>
      <c r="B43" s="6" t="s">
        <v>51</v>
      </c>
      <c r="C43" s="20">
        <v>86.613939999999999</v>
      </c>
      <c r="D43" s="5">
        <f t="shared" si="0"/>
        <v>51.968364000000001</v>
      </c>
      <c r="E43" s="19">
        <v>57.5</v>
      </c>
      <c r="F43" s="19">
        <f t="shared" si="1"/>
        <v>23</v>
      </c>
      <c r="G43" s="21">
        <f t="shared" si="2"/>
        <v>74.968364000000008</v>
      </c>
      <c r="H43" s="31" t="s">
        <v>66</v>
      </c>
      <c r="I43" s="6"/>
    </row>
    <row r="44" spans="1:9" ht="20.100000000000001" customHeight="1" thickBot="1" x14ac:dyDescent="0.25">
      <c r="A44" s="5">
        <v>31</v>
      </c>
      <c r="B44" s="6" t="s">
        <v>42</v>
      </c>
      <c r="C44" s="20">
        <v>78.350260000000006</v>
      </c>
      <c r="D44" s="5">
        <f t="shared" si="0"/>
        <v>47.010156000000002</v>
      </c>
      <c r="E44" s="19">
        <v>66.25</v>
      </c>
      <c r="F44" s="19">
        <f t="shared" si="1"/>
        <v>26.5</v>
      </c>
      <c r="G44" s="21">
        <f t="shared" si="2"/>
        <v>73.510155999999995</v>
      </c>
      <c r="H44" s="31" t="s">
        <v>66</v>
      </c>
      <c r="I44" s="6"/>
    </row>
    <row r="45" spans="1:9" ht="20.100000000000001" customHeight="1" thickBot="1" x14ac:dyDescent="0.25">
      <c r="A45" s="5">
        <v>32</v>
      </c>
      <c r="B45" s="6" t="s">
        <v>39</v>
      </c>
      <c r="C45" s="20">
        <v>75.940280000000001</v>
      </c>
      <c r="D45" s="5">
        <f t="shared" si="0"/>
        <v>45.564168000000002</v>
      </c>
      <c r="E45" s="19">
        <v>62.5</v>
      </c>
      <c r="F45" s="19">
        <f t="shared" si="1"/>
        <v>25</v>
      </c>
      <c r="G45" s="21">
        <f t="shared" si="2"/>
        <v>70.564167999999995</v>
      </c>
      <c r="H45" s="31" t="s">
        <v>66</v>
      </c>
      <c r="I45" s="6"/>
    </row>
    <row r="46" spans="1:9" ht="26.25" thickBot="1" x14ac:dyDescent="0.25">
      <c r="A46" s="32">
        <v>33</v>
      </c>
      <c r="B46" s="34" t="s">
        <v>32</v>
      </c>
      <c r="C46" s="13"/>
      <c r="D46" s="32"/>
      <c r="E46" s="28"/>
      <c r="F46" s="28"/>
      <c r="G46" s="33"/>
      <c r="H46" s="37" t="s">
        <v>68</v>
      </c>
      <c r="I46" s="36" t="s">
        <v>70</v>
      </c>
    </row>
    <row r="47" spans="1:9" ht="39" thickBot="1" x14ac:dyDescent="0.25">
      <c r="A47" s="32">
        <v>34</v>
      </c>
      <c r="B47" s="38" t="s">
        <v>37</v>
      </c>
      <c r="C47" s="20"/>
      <c r="D47" s="5"/>
      <c r="E47" s="7"/>
      <c r="F47" s="8"/>
      <c r="G47" s="21"/>
      <c r="H47" s="37" t="s">
        <v>68</v>
      </c>
      <c r="I47" s="35" t="s">
        <v>71</v>
      </c>
    </row>
    <row r="48" spans="1:9" ht="39" thickBot="1" x14ac:dyDescent="0.25">
      <c r="A48" s="32">
        <v>35</v>
      </c>
      <c r="B48" s="38" t="s">
        <v>52</v>
      </c>
      <c r="C48" s="20"/>
      <c r="D48" s="5"/>
      <c r="E48" s="19"/>
      <c r="F48" s="19"/>
      <c r="G48" s="21"/>
      <c r="H48" s="37" t="s">
        <v>68</v>
      </c>
      <c r="I48" s="35" t="s">
        <v>71</v>
      </c>
    </row>
    <row r="49" spans="1:9" ht="26.25" thickBot="1" x14ac:dyDescent="0.25">
      <c r="A49" s="32">
        <v>36</v>
      </c>
      <c r="B49" s="34" t="s">
        <v>35</v>
      </c>
      <c r="C49" s="20"/>
      <c r="D49" s="5"/>
      <c r="E49" s="19"/>
      <c r="F49" s="19"/>
      <c r="G49" s="21"/>
      <c r="H49" s="37" t="s">
        <v>68</v>
      </c>
      <c r="I49" s="35" t="s">
        <v>72</v>
      </c>
    </row>
    <row r="50" spans="1:9" ht="39" thickBot="1" x14ac:dyDescent="0.25">
      <c r="A50" s="32">
        <v>37</v>
      </c>
      <c r="B50" s="34" t="s">
        <v>46</v>
      </c>
      <c r="C50" s="20"/>
      <c r="D50" s="5"/>
      <c r="E50" s="19"/>
      <c r="F50" s="19"/>
      <c r="G50" s="21"/>
      <c r="H50" s="37" t="s">
        <v>68</v>
      </c>
      <c r="I50" s="35" t="s">
        <v>69</v>
      </c>
    </row>
    <row r="51" spans="1:9" x14ac:dyDescent="0.2">
      <c r="A51" s="9"/>
      <c r="B51" s="10"/>
      <c r="C51" s="9"/>
      <c r="D51" s="9"/>
      <c r="E51" s="9"/>
      <c r="F51" s="9"/>
      <c r="G51" s="11"/>
      <c r="H51" s="10"/>
      <c r="I51" s="10"/>
    </row>
    <row r="53" spans="1:9" ht="13.5" x14ac:dyDescent="0.2">
      <c r="A53" s="29" t="s">
        <v>19</v>
      </c>
      <c r="B53" s="30"/>
      <c r="C53" s="59"/>
      <c r="D53" s="59"/>
      <c r="E53" s="59"/>
      <c r="F53" s="59"/>
      <c r="G53" s="59"/>
    </row>
    <row r="54" spans="1:9" x14ac:dyDescent="0.2">
      <c r="B54" t="s">
        <v>73</v>
      </c>
    </row>
    <row r="55" spans="1:9" x14ac:dyDescent="0.2">
      <c r="B55" t="s">
        <v>75</v>
      </c>
    </row>
    <row r="57" spans="1:9" x14ac:dyDescent="0.2">
      <c r="D57" s="59"/>
      <c r="E57" s="59"/>
      <c r="F57" s="59"/>
      <c r="G57" s="59"/>
    </row>
  </sheetData>
  <autoFilter ref="A13:I45">
    <sortState ref="A14:I46">
      <sortCondition descending="1" ref="G13:G46"/>
    </sortState>
  </autoFilter>
  <mergeCells count="20">
    <mergeCell ref="A11:B11"/>
    <mergeCell ref="A10:B10"/>
    <mergeCell ref="C10:F10"/>
    <mergeCell ref="C11:F11"/>
    <mergeCell ref="D57:G57"/>
    <mergeCell ref="C53:G53"/>
    <mergeCell ref="A12:I12"/>
    <mergeCell ref="A9:B9"/>
    <mergeCell ref="A1:I1"/>
    <mergeCell ref="A2:I2"/>
    <mergeCell ref="A3:I3"/>
    <mergeCell ref="A4:I4"/>
    <mergeCell ref="A5:I5"/>
    <mergeCell ref="A6:B6"/>
    <mergeCell ref="A7:B7"/>
    <mergeCell ref="A8:B8"/>
    <mergeCell ref="C7:F7"/>
    <mergeCell ref="C6:F6"/>
    <mergeCell ref="C8:F8"/>
    <mergeCell ref="C9:F9"/>
  </mergeCells>
  <pageMargins left="0.25" right="0.25" top="0.75" bottom="0.75" header="0.3" footer="0.3"/>
  <pageSetup paperSize="9" scale="79" orientation="landscape" r:id="rId1"/>
  <rowBreaks count="1" manualBreakCount="1">
    <brk id="27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2020-01-27T07:04:22Z</cp:lastPrinted>
  <dcterms:created xsi:type="dcterms:W3CDTF">2017-01-05T13:24:04Z</dcterms:created>
  <dcterms:modified xsi:type="dcterms:W3CDTF">2020-01-27T08:03:28Z</dcterms:modified>
</cp:coreProperties>
</file>