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970" windowHeight="9615"/>
  </bookViews>
  <sheets>
    <sheet name="FAK-YO-KONS. sonuç açıklama" sheetId="2" r:id="rId1"/>
  </sheets>
  <definedNames>
    <definedName name="_xlnm.Print_Area" localSheetId="0">'FAK-YO-KONS. sonuç açıklama'!$A$1:$L$41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" l="1"/>
  <c r="F22" i="2"/>
  <c r="H22" i="2"/>
  <c r="J22" i="2"/>
  <c r="D23" i="2"/>
  <c r="F23" i="2"/>
  <c r="H23" i="2"/>
  <c r="J23" i="2"/>
  <c r="D24" i="2"/>
  <c r="F24" i="2"/>
  <c r="H24" i="2"/>
  <c r="J24" i="2"/>
  <c r="J21" i="2"/>
  <c r="H21" i="2"/>
  <c r="F21" i="2"/>
  <c r="D21" i="2"/>
  <c r="J19" i="2"/>
  <c r="H19" i="2"/>
  <c r="F19" i="2"/>
  <c r="D19" i="2"/>
  <c r="J18" i="2"/>
  <c r="H18" i="2"/>
  <c r="F18" i="2"/>
  <c r="D18" i="2"/>
  <c r="J16" i="2"/>
  <c r="H16" i="2"/>
  <c r="F16" i="2"/>
  <c r="D16" i="2"/>
  <c r="J20" i="2"/>
  <c r="H20" i="2"/>
  <c r="F20" i="2"/>
  <c r="D20" i="2"/>
  <c r="J15" i="2"/>
  <c r="H15" i="2"/>
  <c r="F15" i="2"/>
  <c r="D15" i="2"/>
  <c r="K15" i="2" l="1"/>
  <c r="K20" i="2"/>
  <c r="K16" i="2"/>
  <c r="K18" i="2"/>
  <c r="K19" i="2"/>
  <c r="K21" i="2"/>
  <c r="K24" i="2"/>
  <c r="K23" i="2"/>
  <c r="K22" i="2"/>
  <c r="J17" i="2" l="1"/>
  <c r="H17" i="2"/>
  <c r="F17" i="2"/>
  <c r="D17" i="2"/>
  <c r="K17" i="2" l="1"/>
</calcChain>
</file>

<file path=xl/sharedStrings.xml><?xml version="1.0" encoding="utf-8"?>
<sst xmlns="http://schemas.openxmlformats.org/spreadsheetml/2006/main" count="55" uniqueCount="47">
  <si>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</si>
  <si>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</si>
  <si>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</si>
  <si>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</si>
  <si>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</si>
  <si>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</si>
  <si>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</si>
  <si>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</si>
  <si>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</si>
  <si>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</si>
  <si>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</si>
  <si>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</si>
  <si>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</si>
  <si>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</si>
  <si>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</si>
  <si>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</si>
  <si>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</si>
  <si>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</si>
  <si>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</si>
  <si>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</si>
  <si>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</si>
  <si>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</si>
  <si>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</si>
  <si>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</si>
  <si>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</si>
  <si>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</si>
  <si>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</si>
  <si>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</si>
  <si>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ÖĞRETİM GÖREVLİSİ KADROSU YERLEŞTİRME SONUÇLARI</t>
  </si>
  <si>
    <t>İLAN NO: 30922 İLAN TARİHİ :18.10.2019</t>
  </si>
  <si>
    <t>BESLENME ve DİYETETİK</t>
  </si>
  <si>
    <t>TOPLUM BESLENMESİ</t>
  </si>
  <si>
    <t>ÖĞRETİM GÖREVLİSİ</t>
  </si>
  <si>
    <t>Gamze ÇELEN AKARSU</t>
  </si>
  <si>
    <t>Merve Gül BAYINDIR</t>
  </si>
  <si>
    <t>Yasemin ÇAKIR</t>
  </si>
  <si>
    <t>Murat GÜRBÜZ</t>
  </si>
  <si>
    <t>Duygu AĞAGÜNDÜZ</t>
  </si>
  <si>
    <t>Sedef GÜLSÖZ</t>
  </si>
  <si>
    <t>Çiğdem ÖZCAN</t>
  </si>
  <si>
    <t>Gökçen ÖZÜPEK</t>
  </si>
  <si>
    <t>SINAVA GİRMEDİ</t>
  </si>
  <si>
    <t>İbrahim Hakkı ÇAĞIRAN</t>
  </si>
  <si>
    <t>Fatma KILIÇ</t>
  </si>
  <si>
    <t>YEDEK</t>
  </si>
  <si>
    <t>ATANMAYA HAK KAZANAMADI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</si>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</sst>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0"/>
      <color indexed="8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0" fillId="0" borderId="0"/>
  </cellStyleXfs>
  <cellXfs count="38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9" fillId="0" borderId="0" xfId="1" applyFont="1"/>
    <xf numFmtId="0" fontId="9" fillId="0" borderId="0" xfId="1" applyFont="1" applyAlignment="1">
      <alignment horizontal="center"/>
    </xf>
    <xf numFmtId="165" fontId="6" fillId="4" borderId="1" xfId="1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165" fontId="6" fillId="5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2" fontId="6" fillId="6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14" fontId="12" fillId="0" borderId="0" xfId="1" applyNumberFormat="1" applyFont="1" applyAlignment="1">
      <alignment horizontal="center" vertical="center"/>
    </xf>
    <xf numFmtId="14" fontId="12" fillId="0" borderId="0" xfId="1" applyNumberFormat="1" applyFont="1" applyAlignment="1">
      <alignment horizontal="center"/>
    </xf>
    <xf numFmtId="0" fontId="9" fillId="0" borderId="0" xfId="1" applyFont="1" applyAlignment="1">
      <alignment horizontal="left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13" fillId="0" borderId="0" xfId="1" applyFont="1" applyFill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14" fontId="12" fillId="0" borderId="0" xfId="1" applyNumberFormat="1" applyFont="1" applyAlignment="1">
      <alignment horizontal="center"/>
    </xf>
    <xf numFmtId="0" fontId="12" fillId="0" borderId="0" xfId="1" applyFont="1" applyAlignment="1">
      <alignment horizontal="center" wrapText="1"/>
    </xf>
    <xf numFmtId="14" fontId="4" fillId="0" borderId="1" xfId="1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6"/>
  <sheetViews>
    <sheetView tabSelected="1" topLeftCell="A13" zoomScaleNormal="100" workbookViewId="0">
      <selection activeCell="L15" sqref="L15"/>
    </sheetView>
  </sheetViews>
  <sheetFormatPr defaultRowHeight="15" x14ac:dyDescent="0.25"/>
  <cols>
    <col min="1" max="1" width="17.7109375" style="1" bestFit="1" customWidth="1"/>
    <col min="2" max="2" width="25.85546875" style="1" customWidth="1"/>
    <col min="3" max="3" width="11.140625" style="1" customWidth="1"/>
    <col min="4" max="4" width="11.5703125" style="1" customWidth="1"/>
    <col min="5" max="5" width="20.285156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" x14ac:dyDescent="0.35">
      <c r="A3" s="29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" x14ac:dyDescent="0.35">
      <c r="A4" s="29" t="s">
        <v>28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2.5" customHeight="1" x14ac:dyDescent="0.35">
      <c r="A5" s="29" t="s">
        <v>29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0" t="s">
        <v>1</v>
      </c>
      <c r="C7" s="30"/>
      <c r="D7" s="30"/>
      <c r="E7" s="11" t="s">
        <v>3</v>
      </c>
      <c r="F7" s="37">
        <v>43756</v>
      </c>
      <c r="G7" s="30"/>
      <c r="H7" s="30"/>
      <c r="I7" s="30"/>
      <c r="J7" s="30"/>
      <c r="K7" s="30"/>
      <c r="L7" s="30"/>
    </row>
    <row r="8" spans="1:12" ht="43.5" customHeight="1" thickBot="1" x14ac:dyDescent="0.3">
      <c r="A8" s="6" t="s">
        <v>17</v>
      </c>
      <c r="B8" s="30" t="s">
        <v>27</v>
      </c>
      <c r="C8" s="30"/>
      <c r="D8" s="30"/>
      <c r="E8" s="11" t="s">
        <v>4</v>
      </c>
      <c r="F8" s="37">
        <v>43770</v>
      </c>
      <c r="G8" s="30"/>
      <c r="H8" s="30"/>
      <c r="I8" s="30"/>
      <c r="J8" s="30"/>
      <c r="K8" s="30"/>
      <c r="L8" s="30"/>
    </row>
    <row r="9" spans="1:12" ht="43.5" customHeight="1" thickBot="1" x14ac:dyDescent="0.3">
      <c r="A9" s="6" t="s">
        <v>5</v>
      </c>
      <c r="B9" s="30" t="s">
        <v>30</v>
      </c>
      <c r="C9" s="30"/>
      <c r="D9" s="30"/>
      <c r="E9" s="11" t="s">
        <v>6</v>
      </c>
      <c r="F9" s="37">
        <v>43780</v>
      </c>
      <c r="G9" s="30"/>
      <c r="H9" s="30"/>
      <c r="I9" s="30"/>
      <c r="J9" s="30"/>
      <c r="K9" s="30"/>
      <c r="L9" s="30"/>
    </row>
    <row r="10" spans="1:12" ht="43.5" customHeight="1" thickBot="1" x14ac:dyDescent="0.3">
      <c r="A10" s="6" t="s">
        <v>7</v>
      </c>
      <c r="B10" s="30" t="s">
        <v>31</v>
      </c>
      <c r="C10" s="30"/>
      <c r="D10" s="30"/>
      <c r="E10" s="11" t="s">
        <v>8</v>
      </c>
      <c r="F10" s="37">
        <v>43787</v>
      </c>
      <c r="G10" s="30"/>
      <c r="H10" s="30"/>
      <c r="I10" s="30"/>
      <c r="J10" s="30"/>
      <c r="K10" s="30"/>
      <c r="L10" s="30"/>
    </row>
    <row r="11" spans="1:12" ht="43.5" customHeight="1" thickBot="1" x14ac:dyDescent="0.3">
      <c r="A11" s="6" t="s">
        <v>9</v>
      </c>
      <c r="B11" s="33" t="s">
        <v>32</v>
      </c>
      <c r="C11" s="33"/>
      <c r="D11" s="33"/>
      <c r="E11" s="11" t="s">
        <v>10</v>
      </c>
      <c r="F11" s="37">
        <v>43794</v>
      </c>
      <c r="G11" s="30"/>
      <c r="H11" s="30"/>
      <c r="I11" s="30"/>
      <c r="J11" s="30"/>
      <c r="K11" s="30"/>
      <c r="L11" s="30"/>
    </row>
    <row r="12" spans="1:12" ht="43.5" customHeight="1" thickBot="1" x14ac:dyDescent="0.3">
      <c r="A12" s="6" t="s">
        <v>11</v>
      </c>
      <c r="B12" s="33">
        <v>1</v>
      </c>
      <c r="C12" s="33"/>
      <c r="D12" s="33"/>
      <c r="E12" s="11" t="s">
        <v>12</v>
      </c>
      <c r="F12" s="30">
        <v>5</v>
      </c>
      <c r="G12" s="30"/>
      <c r="H12" s="30"/>
      <c r="I12" s="30"/>
      <c r="J12" s="30"/>
      <c r="K12" s="30"/>
      <c r="L12" s="30"/>
    </row>
    <row r="13" spans="1:12" ht="39.950000000000003" customHeight="1" thickBot="1" x14ac:dyDescent="0.3">
      <c r="A13" s="6" t="s">
        <v>13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9.25" customHeight="1" thickBot="1" x14ac:dyDescent="0.3">
      <c r="A15" s="3">
        <v>1</v>
      </c>
      <c r="B15" s="6" t="s">
        <v>37</v>
      </c>
      <c r="C15" s="4">
        <v>71.488299999999995</v>
      </c>
      <c r="D15" s="4">
        <f t="shared" ref="D15:D16" si="0">C15*30/100</f>
        <v>21.446489999999997</v>
      </c>
      <c r="E15" s="19">
        <v>91.25</v>
      </c>
      <c r="F15" s="19">
        <f t="shared" ref="F15:F16" si="1">E15*10/100</f>
        <v>9.125</v>
      </c>
      <c r="G15" s="14">
        <v>93</v>
      </c>
      <c r="H15" s="14">
        <f t="shared" ref="H15:H16" si="2">G15*30/100</f>
        <v>27.9</v>
      </c>
      <c r="I15" s="16">
        <v>91</v>
      </c>
      <c r="J15" s="16">
        <f t="shared" ref="J15:J16" si="3">I15*30/100</f>
        <v>27.3</v>
      </c>
      <c r="K15" s="21">
        <f t="shared" ref="K15:K16" si="4">SUM(D15,F15,H15,J15)</f>
        <v>85.77149</v>
      </c>
      <c r="L15" s="23" t="s">
        <v>46</v>
      </c>
    </row>
    <row r="16" spans="1:12" ht="54" customHeight="1" thickBot="1" x14ac:dyDescent="0.3">
      <c r="A16" s="3">
        <v>2</v>
      </c>
      <c r="B16" s="6" t="s">
        <v>35</v>
      </c>
      <c r="C16" s="4">
        <v>80.245599999999996</v>
      </c>
      <c r="D16" s="4">
        <f t="shared" si="0"/>
        <v>24.07368</v>
      </c>
      <c r="E16" s="19">
        <v>95</v>
      </c>
      <c r="F16" s="19">
        <f t="shared" si="1"/>
        <v>9.5</v>
      </c>
      <c r="G16" s="14">
        <v>89.03</v>
      </c>
      <c r="H16" s="14">
        <f t="shared" si="2"/>
        <v>26.709</v>
      </c>
      <c r="I16" s="16">
        <v>48.1</v>
      </c>
      <c r="J16" s="16">
        <f t="shared" si="3"/>
        <v>14.43</v>
      </c>
      <c r="K16" s="21">
        <f t="shared" si="4"/>
        <v>74.712680000000006</v>
      </c>
      <c r="L16" s="10" t="s">
        <v>44</v>
      </c>
    </row>
    <row r="17" spans="1:20" ht="54" customHeight="1" thickBot="1" x14ac:dyDescent="0.3">
      <c r="A17" s="3">
        <v>3</v>
      </c>
      <c r="B17" s="6" t="s">
        <v>34</v>
      </c>
      <c r="C17" s="4">
        <v>91.372500000000002</v>
      </c>
      <c r="D17" s="4">
        <f t="shared" ref="D17:D24" si="5">C17*30/100</f>
        <v>27.411750000000001</v>
      </c>
      <c r="E17" s="19">
        <v>83.75</v>
      </c>
      <c r="F17" s="19">
        <f t="shared" ref="F17:F24" si="6">E17*10/100</f>
        <v>8.375</v>
      </c>
      <c r="G17" s="14">
        <v>86.46</v>
      </c>
      <c r="H17" s="14">
        <f t="shared" ref="H17:H24" si="7">G17*30/100</f>
        <v>25.937999999999999</v>
      </c>
      <c r="I17" s="16">
        <v>39</v>
      </c>
      <c r="J17" s="16">
        <f t="shared" ref="J17:J24" si="8">I17*30/100</f>
        <v>11.7</v>
      </c>
      <c r="K17" s="21">
        <f t="shared" ref="K17:K24" si="9">SUM(D17,F17,H17,J17)</f>
        <v>73.424750000000003</v>
      </c>
      <c r="L17" s="10" t="s">
        <v>45</v>
      </c>
    </row>
    <row r="18" spans="1:20" ht="54" customHeight="1" thickBot="1" x14ac:dyDescent="0.3">
      <c r="A18" s="3">
        <v>4</v>
      </c>
      <c r="B18" s="6" t="s">
        <v>36</v>
      </c>
      <c r="C18" s="4">
        <v>80.218500000000006</v>
      </c>
      <c r="D18" s="4">
        <f t="shared" ref="D18:D19" si="10">C18*30/100</f>
        <v>24.065550000000002</v>
      </c>
      <c r="E18" s="19">
        <v>80</v>
      </c>
      <c r="F18" s="19">
        <f t="shared" ref="F18:F19" si="11">E18*10/100</f>
        <v>8</v>
      </c>
      <c r="G18" s="14">
        <v>82.5</v>
      </c>
      <c r="H18" s="14">
        <f t="shared" ref="H18:H19" si="12">G18*30/100</f>
        <v>24.75</v>
      </c>
      <c r="I18" s="16">
        <v>51.2</v>
      </c>
      <c r="J18" s="16">
        <f t="shared" ref="J18:J19" si="13">I18*30/100</f>
        <v>15.36</v>
      </c>
      <c r="K18" s="21">
        <f t="shared" ref="K18:K19" si="14">SUM(D18,F18,H18,J18)</f>
        <v>72.175550000000001</v>
      </c>
      <c r="L18" s="10" t="s">
        <v>45</v>
      </c>
    </row>
    <row r="19" spans="1:20" ht="54" customHeight="1" thickBot="1" x14ac:dyDescent="0.3">
      <c r="A19" s="3">
        <v>5</v>
      </c>
      <c r="B19" s="6" t="s">
        <v>38</v>
      </c>
      <c r="C19" s="4">
        <v>84.559100000000001</v>
      </c>
      <c r="D19" s="4">
        <f t="shared" si="10"/>
        <v>25.367730000000002</v>
      </c>
      <c r="E19" s="19">
        <v>80</v>
      </c>
      <c r="F19" s="19">
        <f t="shared" si="11"/>
        <v>8</v>
      </c>
      <c r="G19" s="14">
        <v>81.5</v>
      </c>
      <c r="H19" s="14">
        <f t="shared" si="12"/>
        <v>24.45</v>
      </c>
      <c r="I19" s="16">
        <v>43.3</v>
      </c>
      <c r="J19" s="16">
        <f t="shared" si="13"/>
        <v>12.99</v>
      </c>
      <c r="K19" s="21">
        <f t="shared" si="14"/>
        <v>70.807729999999992</v>
      </c>
      <c r="L19" s="10" t="s">
        <v>45</v>
      </c>
    </row>
    <row r="20" spans="1:20" ht="54" customHeight="1" thickBot="1" x14ac:dyDescent="0.3">
      <c r="A20" s="3">
        <v>6</v>
      </c>
      <c r="B20" s="6" t="s">
        <v>33</v>
      </c>
      <c r="C20" s="4">
        <v>80.147999999999996</v>
      </c>
      <c r="D20" s="4">
        <f>C20*30/100</f>
        <v>24.0444</v>
      </c>
      <c r="E20" s="19">
        <v>86.25</v>
      </c>
      <c r="F20" s="19">
        <f>E20*10/100</f>
        <v>8.625</v>
      </c>
      <c r="G20" s="14">
        <v>83.2</v>
      </c>
      <c r="H20" s="14">
        <f>G20*30/100</f>
        <v>24.96</v>
      </c>
      <c r="I20" s="16">
        <v>38</v>
      </c>
      <c r="J20" s="16">
        <f>I20*30/100</f>
        <v>11.4</v>
      </c>
      <c r="K20" s="21">
        <f>SUM(D20,F20,H20,J20)</f>
        <v>69.029399999999995</v>
      </c>
      <c r="L20" s="10" t="s">
        <v>45</v>
      </c>
    </row>
    <row r="21" spans="1:20" ht="54" customHeight="1" thickBot="1" x14ac:dyDescent="0.3">
      <c r="A21" s="3">
        <v>7</v>
      </c>
      <c r="B21" s="6" t="s">
        <v>39</v>
      </c>
      <c r="C21" s="4">
        <v>70</v>
      </c>
      <c r="D21" s="4">
        <f t="shared" ref="D21" si="15">C21*30/100</f>
        <v>21</v>
      </c>
      <c r="E21" s="19">
        <v>87.5</v>
      </c>
      <c r="F21" s="19">
        <f t="shared" ref="F21" si="16">E21*10/100</f>
        <v>8.75</v>
      </c>
      <c r="G21" s="14">
        <v>84.36</v>
      </c>
      <c r="H21" s="14">
        <f t="shared" ref="H21" si="17">G21*30/100</f>
        <v>25.308000000000003</v>
      </c>
      <c r="I21" s="16">
        <v>39.9</v>
      </c>
      <c r="J21" s="16">
        <f t="shared" ref="J21" si="18">I21*30/100</f>
        <v>11.97</v>
      </c>
      <c r="K21" s="21">
        <f t="shared" ref="K21" si="19">SUM(D21,F21,H21,J21)</f>
        <v>67.028000000000006</v>
      </c>
      <c r="L21" s="10" t="s">
        <v>45</v>
      </c>
    </row>
    <row r="22" spans="1:20" ht="54" customHeight="1" thickBot="1" x14ac:dyDescent="0.3">
      <c r="A22" s="3">
        <v>8</v>
      </c>
      <c r="B22" s="6" t="s">
        <v>40</v>
      </c>
      <c r="C22" s="4">
        <v>83.674400000000006</v>
      </c>
      <c r="D22" s="4">
        <f t="shared" si="5"/>
        <v>25.102319999999999</v>
      </c>
      <c r="E22" s="19">
        <v>86.25</v>
      </c>
      <c r="F22" s="19">
        <f t="shared" si="6"/>
        <v>8.625</v>
      </c>
      <c r="G22" s="14">
        <v>88.8</v>
      </c>
      <c r="H22" s="14">
        <f t="shared" si="7"/>
        <v>26.64</v>
      </c>
      <c r="I22" s="16">
        <v>0</v>
      </c>
      <c r="J22" s="16">
        <f t="shared" si="8"/>
        <v>0</v>
      </c>
      <c r="K22" s="21">
        <f t="shared" si="9"/>
        <v>60.367319999999999</v>
      </c>
      <c r="L22" s="22" t="s">
        <v>41</v>
      </c>
    </row>
    <row r="23" spans="1:20" ht="54" customHeight="1" thickBot="1" x14ac:dyDescent="0.3">
      <c r="A23" s="3">
        <v>9</v>
      </c>
      <c r="B23" s="6" t="s">
        <v>42</v>
      </c>
      <c r="C23" s="4">
        <v>85.12</v>
      </c>
      <c r="D23" s="4">
        <f t="shared" si="5"/>
        <v>25.536000000000005</v>
      </c>
      <c r="E23" s="19">
        <v>71.25</v>
      </c>
      <c r="F23" s="19">
        <f t="shared" si="6"/>
        <v>7.125</v>
      </c>
      <c r="G23" s="14">
        <v>82.9</v>
      </c>
      <c r="H23" s="14">
        <f t="shared" si="7"/>
        <v>24.87</v>
      </c>
      <c r="I23" s="16">
        <v>0</v>
      </c>
      <c r="J23" s="16">
        <f t="shared" si="8"/>
        <v>0</v>
      </c>
      <c r="K23" s="21">
        <f t="shared" si="9"/>
        <v>57.531000000000006</v>
      </c>
      <c r="L23" s="22" t="s">
        <v>41</v>
      </c>
    </row>
    <row r="24" spans="1:20" ht="54" customHeight="1" thickBot="1" x14ac:dyDescent="0.3">
      <c r="A24" s="3">
        <v>10</v>
      </c>
      <c r="B24" s="6" t="s">
        <v>43</v>
      </c>
      <c r="C24" s="4">
        <v>75.275999999999996</v>
      </c>
      <c r="D24" s="4">
        <f t="shared" si="5"/>
        <v>22.582799999999999</v>
      </c>
      <c r="E24" s="19">
        <v>78.75</v>
      </c>
      <c r="F24" s="19">
        <f t="shared" si="6"/>
        <v>7.875</v>
      </c>
      <c r="G24" s="14">
        <v>79.930000000000007</v>
      </c>
      <c r="H24" s="14">
        <f t="shared" si="7"/>
        <v>23.978999999999999</v>
      </c>
      <c r="I24" s="16">
        <v>0</v>
      </c>
      <c r="J24" s="16">
        <f t="shared" si="8"/>
        <v>0</v>
      </c>
      <c r="K24" s="21">
        <f t="shared" si="9"/>
        <v>54.436799999999998</v>
      </c>
      <c r="L24" s="22" t="s">
        <v>41</v>
      </c>
    </row>
    <row r="25" spans="1:20" ht="93" customHeight="1" x14ac:dyDescent="0.2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20" ht="17.25" x14ac:dyDescent="0.25">
      <c r="A26" s="24"/>
      <c r="B26" s="25"/>
      <c r="C26" s="25"/>
      <c r="D26" s="36"/>
      <c r="E26" s="36"/>
      <c r="F26" s="25"/>
      <c r="G26" s="25"/>
      <c r="H26" s="34"/>
      <c r="I26" s="34"/>
      <c r="J26" s="25"/>
      <c r="K26" s="12"/>
      <c r="L26" s="13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24"/>
      <c r="B27" s="24"/>
      <c r="C27" s="24"/>
      <c r="D27" s="24"/>
      <c r="E27" s="24"/>
      <c r="F27" s="24"/>
      <c r="G27" s="24"/>
      <c r="H27" s="34"/>
      <c r="I27" s="34"/>
      <c r="J27" s="34"/>
      <c r="K27" s="12"/>
      <c r="L27" s="12"/>
    </row>
    <row r="28" spans="1:20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12"/>
      <c r="L28" s="12"/>
    </row>
    <row r="29" spans="1:20" ht="15.75" customHeight="1" x14ac:dyDescent="0.25">
      <c r="A29" s="24"/>
      <c r="B29" s="24"/>
      <c r="C29" s="24"/>
      <c r="D29" s="24"/>
      <c r="E29" s="24"/>
      <c r="F29" s="24"/>
      <c r="G29" s="24"/>
      <c r="H29" s="34"/>
      <c r="I29" s="34"/>
      <c r="J29" s="34"/>
      <c r="K29" s="12"/>
      <c r="L29" s="12"/>
    </row>
    <row r="30" spans="1:20" ht="15.75" customHeigh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12"/>
      <c r="L30" s="12"/>
    </row>
    <row r="31" spans="1:20" ht="15.7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12"/>
      <c r="L31" s="12"/>
    </row>
    <row r="32" spans="1:20" ht="15.7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12"/>
      <c r="L32" s="12"/>
    </row>
    <row r="33" spans="1:12" x14ac:dyDescent="0.25">
      <c r="A33" s="24"/>
      <c r="B33" s="26"/>
      <c r="C33" s="24"/>
      <c r="D33" s="24"/>
      <c r="E33" s="27"/>
      <c r="F33" s="24"/>
      <c r="G33" s="24"/>
      <c r="H33" s="35"/>
      <c r="I33" s="35"/>
      <c r="J33" s="24"/>
      <c r="K33" s="12"/>
      <c r="L33" s="12"/>
    </row>
    <row r="34" spans="1:12" ht="28.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1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2" ht="20.2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1:12" ht="1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42.75" customHeight="1" x14ac:dyDescent="0.25"/>
    <row r="43" spans="1:12" ht="15.75" customHeight="1" x14ac:dyDescent="0.25"/>
    <row r="44" spans="1:12" ht="15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5" customHeight="1" x14ac:dyDescent="0.25"/>
  </sheetData>
  <mergeCells count="27">
    <mergeCell ref="B12:D12"/>
    <mergeCell ref="F7:L7"/>
    <mergeCell ref="F8:L8"/>
    <mergeCell ref="F9:L9"/>
    <mergeCell ref="F10:L10"/>
    <mergeCell ref="F11:L11"/>
    <mergeCell ref="H26:I26"/>
    <mergeCell ref="D26:E26"/>
    <mergeCell ref="H27:J27"/>
    <mergeCell ref="A39:L39"/>
    <mergeCell ref="A40:L40"/>
    <mergeCell ref="A41:L41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H29:J29"/>
    <mergeCell ref="H33:I33"/>
  </mergeCells>
  <conditionalFormatting sqref="E7 A11:B13 A7:A10 B22:B24">
    <cfRule type="cellIs" dxfId="8" priority="12" operator="equal">
      <formula>0</formula>
    </cfRule>
  </conditionalFormatting>
  <conditionalFormatting sqref="E8:E12">
    <cfRule type="cellIs" dxfId="7" priority="11" operator="equal">
      <formula>0</formula>
    </cfRule>
  </conditionalFormatting>
  <conditionalFormatting sqref="B17">
    <cfRule type="cellIs" dxfId="6" priority="9" operator="equal">
      <formula>0</formula>
    </cfRule>
  </conditionalFormatting>
  <conditionalFormatting sqref="B15">
    <cfRule type="cellIs" dxfId="5" priority="6" operator="equal">
      <formula>0</formula>
    </cfRule>
  </conditionalFormatting>
  <conditionalFormatting sqref="B20">
    <cfRule type="cellIs" dxfId="4" priority="5" operator="equal">
      <formula>0</formula>
    </cfRule>
  </conditionalFormatting>
  <conditionalFormatting sqref="B16">
    <cfRule type="cellIs" dxfId="3" priority="4" operator="equal">
      <formula>0</formula>
    </cfRule>
  </conditionalFormatting>
  <conditionalFormatting sqref="B18">
    <cfRule type="cellIs" dxfId="2" priority="3" operator="equal">
      <formula>0</formula>
    </cfRule>
  </conditionalFormatting>
  <conditionalFormatting sqref="B19">
    <cfRule type="cellIs" dxfId="1" priority="2" operator="equal">
      <formula>0</formula>
    </cfRule>
  </conditionalFormatting>
  <conditionalFormatting sqref="B21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2019-11-25T13:01:33Z</dcterms:modified>
</cp:coreProperties>
</file>