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60" windowWidth="22260" windowHeight="12585"/>
  </bookViews>
  <sheets>
    <sheet name="FAK-YO-KONS. sonuç açıklama" sheetId="2" r:id="rId1"/>
  </sheets>
  <externalReferences>
    <externalReference r:id="rId2"/>
  </externalReferences>
  <definedNames>
    <definedName name="_xlnm.Print_Area" localSheetId="0">'FAK-YO-KONS. sonuç açıklama'!$A$1:$L$43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2" l="1"/>
  <c r="H20" i="2"/>
  <c r="F20" i="2"/>
  <c r="D20" i="2"/>
  <c r="K20" i="2" s="1"/>
  <c r="J19" i="2"/>
  <c r="H19" i="2"/>
  <c r="F19" i="2"/>
  <c r="D19" i="2"/>
  <c r="K19" i="2" s="1"/>
  <c r="J18" i="2"/>
  <c r="H18" i="2"/>
  <c r="F18" i="2"/>
  <c r="D18" i="2"/>
  <c r="K18" i="2" s="1"/>
  <c r="J17" i="2"/>
  <c r="H17" i="2"/>
  <c r="F17" i="2"/>
  <c r="D17" i="2"/>
  <c r="K17" i="2" s="1"/>
  <c r="J16" i="2"/>
  <c r="H16" i="2"/>
  <c r="F16" i="2"/>
  <c r="D16" i="2"/>
  <c r="K16" i="2" s="1"/>
  <c r="J15" i="2"/>
  <c r="H15" i="2"/>
  <c r="F15" i="2"/>
  <c r="D15" i="2"/>
  <c r="K15" i="2" s="1"/>
  <c r="B7" i="2" l="1"/>
  <c r="E7" i="2"/>
  <c r="B8" i="2"/>
  <c r="E8" i="2"/>
  <c r="B9" i="2"/>
  <c r="E9" i="2"/>
  <c r="B10" i="2"/>
  <c r="E10" i="2"/>
  <c r="B11" i="2"/>
  <c r="E11" i="2"/>
  <c r="E12" i="2"/>
  <c r="F12" i="2"/>
</calcChain>
</file>

<file path=xl/sharedStrings.xml><?xml version="1.0" encoding="utf-8"?>
<sst xmlns="http://schemas.openxmlformats.org/spreadsheetml/2006/main" count="37" uniqueCount="35">
  <si>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</si>
  <si>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</si>
  <si>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</si>
  <si>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</si>
  <si>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</si>
  <si>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</si>
  <si>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</si>
  <si>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</si>
  <si>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</si>
  <si>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</si>
  <si>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</si>
  <si>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</si>
  <si>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</si>
  <si>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</si>
  <si>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</si>
  <si>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</si>
  <si>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</si>
  <si>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</si>
  <si>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</si>
  <si>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</si>
  <si>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</si>
  <si>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TIP FAKÜLTESİ</t>
  </si>
  <si>
    <t>UZMAN KADROSU YERLEŞTİRME SONUÇLARI</t>
  </si>
  <si>
    <t>İLAN NO:1018565 İLAN TARİHİ :15.08.2017</t>
  </si>
  <si>
    <t xml:space="preserve">Tıpta uzmanlığını Anesteziyoloji ve Reanimasyon alanında yapmış olmak </t>
  </si>
  <si>
    <t>Hülya TÜRKAN</t>
  </si>
  <si>
    <t>Hakan DAYANIR</t>
  </si>
  <si>
    <t>Mehmet Akif YAZAR</t>
  </si>
  <si>
    <t>Okan ERMİŞ</t>
  </si>
  <si>
    <t>Ercan YILDIRIM</t>
  </si>
  <si>
    <t>Nuray CAMGÖZ ERYILMAZ</t>
  </si>
  <si>
    <t>ADAY SINAVA GİRMEDİ</t>
  </si>
  <si>
    <t>KAZANDI (ASİL)</t>
  </si>
  <si>
    <t xml:space="preserve"> KAZANDI (YEDEK)</t>
  </si>
  <si>
    <t>KAZANAMADI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</si>
</sst>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UZMAN%20ALIMI%2015.08.2017/ANESTEZ&#304;YOLOJ&#304;/ANESTEZ&#304;YOLOJ&#304;%20VE%20REAN&#304;MASYON%20&#214;NDE&#286;ERLEND&#304;RME%20FORM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K-YO-KONS. ÖNDEĞ. HESAPLAMA"/>
    </sheetNames>
    <sheetDataSet>
      <sheetData sheetId="0">
        <row r="7">
          <cell r="B7" t="str">
            <v xml:space="preserve">Gazi Üniversitesi </v>
          </cell>
          <cell r="E7" t="str">
            <v>Duyuru Baş. Tar.</v>
          </cell>
        </row>
        <row r="8">
          <cell r="B8" t="str">
            <v>Tıp Fakültesi</v>
          </cell>
          <cell r="E8" t="str">
            <v>Son Başvuru Tar.</v>
          </cell>
        </row>
        <row r="9">
          <cell r="B9" t="str">
            <v>Cerrahi Tıp Bilimleri Bölümü</v>
          </cell>
          <cell r="E9" t="str">
            <v>Ön Değerl. Tar.</v>
          </cell>
        </row>
        <row r="10">
          <cell r="B10" t="str">
            <v>Anesteziyoloji ve Reanimasyon Anabilim Dalı</v>
          </cell>
          <cell r="E10" t="str">
            <v>Sınav Tar.</v>
          </cell>
        </row>
        <row r="11">
          <cell r="B11" t="str">
            <v>Uzman</v>
          </cell>
          <cell r="E11" t="str">
            <v>Sonuç Açık.Tar.</v>
          </cell>
        </row>
        <row r="12">
          <cell r="E12" t="str">
            <v>Kadro Derecesi</v>
          </cell>
          <cell r="F12">
            <v>6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15" zoomScale="70" zoomScaleNormal="70" workbookViewId="0">
      <selection activeCell="A21" sqref="A21:XFD4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1" x14ac:dyDescent="0.3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21" x14ac:dyDescent="0.35">
      <c r="A3" s="29" t="s">
        <v>21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21" x14ac:dyDescent="0.35">
      <c r="A4" s="29" t="s">
        <v>22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22.5" customHeight="1" x14ac:dyDescent="0.35">
      <c r="A5" s="29" t="s">
        <v>23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tr">
        <f>'[1]FAK-YO-KONS. ÖNDEĞ. HESAPLAMA'!B7</f>
        <v xml:space="preserve">Gazi Üniversitesi </v>
      </c>
      <c r="C7" s="23"/>
      <c r="D7" s="24"/>
      <c r="E7" s="11" t="str">
        <f>'[1]FAK-YO-KONS. ÖNDEĞ. HESAPLAMA'!E7</f>
        <v>Duyuru Baş. Tar.</v>
      </c>
      <c r="F7" s="25">
        <v>42962</v>
      </c>
      <c r="G7" s="26"/>
      <c r="H7" s="26"/>
      <c r="I7" s="26"/>
      <c r="J7" s="26"/>
      <c r="K7" s="26"/>
      <c r="L7" s="27"/>
    </row>
    <row r="8" spans="1:12" ht="43.5" customHeight="1" thickBot="1" x14ac:dyDescent="0.3">
      <c r="A8" s="6" t="s">
        <v>11</v>
      </c>
      <c r="B8" s="22" t="str">
        <f>'[1]FAK-YO-KONS. ÖNDEĞ. HESAPLAMA'!B8</f>
        <v>Tıp Fakültesi</v>
      </c>
      <c r="C8" s="23"/>
      <c r="D8" s="24"/>
      <c r="E8" s="11" t="str">
        <f>'[1]FAK-YO-KONS. ÖNDEĞ. HESAPLAMA'!E8</f>
        <v>Son Başvuru Tar.</v>
      </c>
      <c r="F8" s="25">
        <v>42976</v>
      </c>
      <c r="G8" s="26"/>
      <c r="H8" s="26"/>
      <c r="I8" s="26"/>
      <c r="J8" s="26"/>
      <c r="K8" s="26"/>
      <c r="L8" s="27"/>
    </row>
    <row r="9" spans="1:12" ht="43.5" customHeight="1" thickBot="1" x14ac:dyDescent="0.3">
      <c r="A9" s="6" t="s">
        <v>3</v>
      </c>
      <c r="B9" s="22" t="str">
        <f>'[1]FAK-YO-KONS. ÖNDEĞ. HESAPLAMA'!B9</f>
        <v>Cerrahi Tıp Bilimleri Bölümü</v>
      </c>
      <c r="C9" s="23"/>
      <c r="D9" s="24"/>
      <c r="E9" s="11" t="str">
        <f>'[1]FAK-YO-KONS. ÖNDEĞ. HESAPLAMA'!E9</f>
        <v>Ön Değerl. Tar.</v>
      </c>
      <c r="F9" s="25">
        <v>42985</v>
      </c>
      <c r="G9" s="26"/>
      <c r="H9" s="26"/>
      <c r="I9" s="26"/>
      <c r="J9" s="26"/>
      <c r="K9" s="26"/>
      <c r="L9" s="27"/>
    </row>
    <row r="10" spans="1:12" ht="43.5" customHeight="1" thickBot="1" x14ac:dyDescent="0.3">
      <c r="A10" s="6" t="s">
        <v>4</v>
      </c>
      <c r="B10" s="22" t="str">
        <f>'[1]FAK-YO-KONS. ÖNDEĞ. HESAPLAMA'!B10</f>
        <v>Anesteziyoloji ve Reanimasyon Anabilim Dalı</v>
      </c>
      <c r="C10" s="23"/>
      <c r="D10" s="24"/>
      <c r="E10" s="11" t="str">
        <f>'[1]FAK-YO-KONS. ÖNDEĞ. HESAPLAMA'!E10</f>
        <v>Sınav Tar.</v>
      </c>
      <c r="F10" s="25">
        <v>42992</v>
      </c>
      <c r="G10" s="26"/>
      <c r="H10" s="26"/>
      <c r="I10" s="26"/>
      <c r="J10" s="26"/>
      <c r="K10" s="26"/>
      <c r="L10" s="27"/>
    </row>
    <row r="11" spans="1:12" ht="43.5" customHeight="1" thickBot="1" x14ac:dyDescent="0.3">
      <c r="A11" s="6" t="s">
        <v>5</v>
      </c>
      <c r="B11" s="22" t="str">
        <f>'[1]FAK-YO-KONS. ÖNDEĞ. HESAPLAMA'!B11</f>
        <v>Uzman</v>
      </c>
      <c r="C11" s="23"/>
      <c r="D11" s="24"/>
      <c r="E11" s="11" t="str">
        <f>'[1]FAK-YO-KONS. ÖNDEĞ. HESAPLAMA'!E11</f>
        <v>Sonuç Açık.Tar.</v>
      </c>
      <c r="F11" s="25">
        <v>42997</v>
      </c>
      <c r="G11" s="26"/>
      <c r="H11" s="26"/>
      <c r="I11" s="26"/>
      <c r="J11" s="26"/>
      <c r="K11" s="26"/>
      <c r="L11" s="27"/>
    </row>
    <row r="12" spans="1:12" ht="43.5" customHeight="1" thickBot="1" x14ac:dyDescent="0.3">
      <c r="A12" s="6" t="s">
        <v>6</v>
      </c>
      <c r="B12" s="22">
        <v>3</v>
      </c>
      <c r="C12" s="23"/>
      <c r="D12" s="24"/>
      <c r="E12" s="11" t="str">
        <f>'[1]FAK-YO-KONS. ÖNDEĞ. HESAPLAMA'!E12</f>
        <v>Kadro Derecesi</v>
      </c>
      <c r="F12" s="30">
        <f>'[1]FAK-YO-KONS. ÖNDEĞ. HESAPLAMA'!F12</f>
        <v>6</v>
      </c>
      <c r="G12" s="26"/>
      <c r="H12" s="26"/>
      <c r="I12" s="26"/>
      <c r="J12" s="26"/>
      <c r="K12" s="26"/>
      <c r="L12" s="27"/>
    </row>
    <row r="13" spans="1:12" ht="39.950000000000003" customHeight="1" thickBot="1" x14ac:dyDescent="0.3">
      <c r="A13" s="6" t="s">
        <v>7</v>
      </c>
      <c r="B13" s="33" t="s">
        <v>24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</row>
    <row r="14" spans="1:12" ht="59.25" customHeight="1" thickBot="1" x14ac:dyDescent="0.3">
      <c r="A14" s="17" t="s">
        <v>12</v>
      </c>
      <c r="B14" s="6" t="s">
        <v>13</v>
      </c>
      <c r="C14" s="7" t="s">
        <v>8</v>
      </c>
      <c r="D14" s="7" t="s">
        <v>17</v>
      </c>
      <c r="E14" s="18" t="s">
        <v>9</v>
      </c>
      <c r="F14" s="18" t="s">
        <v>18</v>
      </c>
      <c r="G14" s="20" t="s">
        <v>14</v>
      </c>
      <c r="H14" s="20" t="s">
        <v>15</v>
      </c>
      <c r="I14" s="15" t="s">
        <v>16</v>
      </c>
      <c r="J14" s="15" t="s">
        <v>19</v>
      </c>
      <c r="K14" s="8" t="s">
        <v>10</v>
      </c>
      <c r="L14" s="9" t="s">
        <v>20</v>
      </c>
    </row>
    <row r="15" spans="1:12" ht="54" customHeight="1" thickBot="1" x14ac:dyDescent="0.3">
      <c r="A15" s="3">
        <v>1</v>
      </c>
      <c r="B15" s="6" t="s">
        <v>28</v>
      </c>
      <c r="C15" s="4">
        <v>70</v>
      </c>
      <c r="D15" s="4">
        <f>C15*30/100</f>
        <v>21</v>
      </c>
      <c r="E15" s="19">
        <v>76.25</v>
      </c>
      <c r="F15" s="19">
        <f>E15*10/100</f>
        <v>7.625</v>
      </c>
      <c r="G15" s="14">
        <v>72.25</v>
      </c>
      <c r="H15" s="14">
        <f>G15*30/100</f>
        <v>21.675000000000001</v>
      </c>
      <c r="I15" s="16">
        <v>96</v>
      </c>
      <c r="J15" s="16">
        <f>I15*30/100</f>
        <v>28.8</v>
      </c>
      <c r="K15" s="21">
        <f>SUM(D15,F15,H15,J15)</f>
        <v>79.099999999999994</v>
      </c>
      <c r="L15" s="10" t="s">
        <v>32</v>
      </c>
    </row>
    <row r="16" spans="1:12" ht="54" customHeight="1" thickBot="1" x14ac:dyDescent="0.3">
      <c r="A16" s="3">
        <v>2</v>
      </c>
      <c r="B16" s="6" t="s">
        <v>30</v>
      </c>
      <c r="C16" s="4">
        <v>70</v>
      </c>
      <c r="D16" s="4">
        <f t="shared" ref="D16:D20" si="0">C16*30/100</f>
        <v>21</v>
      </c>
      <c r="E16" s="19">
        <v>80</v>
      </c>
      <c r="F16" s="19">
        <f t="shared" ref="F16:F20" si="1">E16*10/100</f>
        <v>8</v>
      </c>
      <c r="G16" s="14">
        <v>70.37</v>
      </c>
      <c r="H16" s="14">
        <f t="shared" ref="H16:H20" si="2">G16*30/100</f>
        <v>21.111000000000004</v>
      </c>
      <c r="I16" s="16">
        <v>93</v>
      </c>
      <c r="J16" s="16">
        <f t="shared" ref="J16:J20" si="3">I16*30/100</f>
        <v>27.9</v>
      </c>
      <c r="K16" s="21">
        <f t="shared" ref="K16:K20" si="4">SUM(D16,F16,H16,J16)</f>
        <v>78.010999999999996</v>
      </c>
      <c r="L16" s="10" t="s">
        <v>32</v>
      </c>
    </row>
    <row r="17" spans="1:20" ht="54" customHeight="1" thickBot="1" x14ac:dyDescent="0.3">
      <c r="A17" s="3">
        <v>3</v>
      </c>
      <c r="B17" s="6" t="s">
        <v>29</v>
      </c>
      <c r="C17" s="4">
        <v>70</v>
      </c>
      <c r="D17" s="4">
        <f t="shared" si="0"/>
        <v>21</v>
      </c>
      <c r="E17" s="19">
        <v>75</v>
      </c>
      <c r="F17" s="19">
        <f t="shared" si="1"/>
        <v>7.5</v>
      </c>
      <c r="G17" s="14">
        <v>76.900000000000006</v>
      </c>
      <c r="H17" s="14">
        <f t="shared" si="2"/>
        <v>23.07</v>
      </c>
      <c r="I17" s="16">
        <v>80</v>
      </c>
      <c r="J17" s="16">
        <f t="shared" si="3"/>
        <v>24</v>
      </c>
      <c r="K17" s="21">
        <f t="shared" si="4"/>
        <v>75.569999999999993</v>
      </c>
      <c r="L17" s="10" t="s">
        <v>32</v>
      </c>
    </row>
    <row r="18" spans="1:20" ht="54" customHeight="1" thickBot="1" x14ac:dyDescent="0.3">
      <c r="A18" s="3">
        <v>4</v>
      </c>
      <c r="B18" s="6" t="s">
        <v>26</v>
      </c>
      <c r="C18" s="4">
        <v>70.965000000000003</v>
      </c>
      <c r="D18" s="4">
        <f t="shared" si="0"/>
        <v>21.289500000000004</v>
      </c>
      <c r="E18" s="19">
        <v>87.5</v>
      </c>
      <c r="F18" s="19">
        <f t="shared" si="1"/>
        <v>8.75</v>
      </c>
      <c r="G18" s="14">
        <v>80.760000000000005</v>
      </c>
      <c r="H18" s="14">
        <f t="shared" si="2"/>
        <v>24.228000000000002</v>
      </c>
      <c r="I18" s="16">
        <v>55.5</v>
      </c>
      <c r="J18" s="16">
        <f t="shared" si="3"/>
        <v>16.649999999999999</v>
      </c>
      <c r="K18" s="21">
        <f t="shared" si="4"/>
        <v>70.917500000000004</v>
      </c>
      <c r="L18" s="10" t="s">
        <v>33</v>
      </c>
    </row>
    <row r="19" spans="1:20" ht="54" customHeight="1" thickBot="1" x14ac:dyDescent="0.3">
      <c r="A19" s="3">
        <v>5</v>
      </c>
      <c r="B19" s="6" t="s">
        <v>25</v>
      </c>
      <c r="C19" s="4">
        <v>70</v>
      </c>
      <c r="D19" s="4">
        <f t="shared" si="0"/>
        <v>21</v>
      </c>
      <c r="E19" s="19">
        <v>81.25</v>
      </c>
      <c r="F19" s="19">
        <f t="shared" si="1"/>
        <v>8.125</v>
      </c>
      <c r="G19" s="14">
        <v>84.3</v>
      </c>
      <c r="H19" s="14">
        <f t="shared" si="2"/>
        <v>25.29</v>
      </c>
      <c r="I19" s="16">
        <v>23.5</v>
      </c>
      <c r="J19" s="16">
        <f t="shared" si="3"/>
        <v>7.05</v>
      </c>
      <c r="K19" s="21">
        <f t="shared" si="4"/>
        <v>61.464999999999996</v>
      </c>
      <c r="L19" s="10" t="s">
        <v>34</v>
      </c>
    </row>
    <row r="20" spans="1:20" ht="54" customHeight="1" thickBot="1" x14ac:dyDescent="0.3">
      <c r="A20" s="3">
        <v>6</v>
      </c>
      <c r="B20" s="6" t="s">
        <v>27</v>
      </c>
      <c r="C20" s="4">
        <v>70</v>
      </c>
      <c r="D20" s="4">
        <f t="shared" si="0"/>
        <v>21</v>
      </c>
      <c r="E20" s="19">
        <v>71.25</v>
      </c>
      <c r="F20" s="19">
        <f t="shared" si="1"/>
        <v>7.125</v>
      </c>
      <c r="G20" s="14">
        <v>69</v>
      </c>
      <c r="H20" s="14">
        <f t="shared" si="2"/>
        <v>20.7</v>
      </c>
      <c r="I20" s="16"/>
      <c r="J20" s="16">
        <f t="shared" si="3"/>
        <v>0</v>
      </c>
      <c r="K20" s="21">
        <f t="shared" si="4"/>
        <v>48.825000000000003</v>
      </c>
      <c r="L20" s="10" t="s">
        <v>31</v>
      </c>
    </row>
    <row r="21" spans="1:20" ht="54" customHeight="1" thickBot="1" x14ac:dyDescent="0.3">
      <c r="A21" s="3"/>
      <c r="C21" s="4"/>
      <c r="D21" s="4"/>
      <c r="E21" s="19"/>
      <c r="F21" s="19"/>
      <c r="G21" s="14"/>
      <c r="H21" s="14"/>
      <c r="I21" s="16"/>
      <c r="J21" s="16"/>
      <c r="K21" s="21"/>
      <c r="L21" s="10"/>
    </row>
    <row r="22" spans="1:20" ht="54" customHeight="1" thickBot="1" x14ac:dyDescent="0.3">
      <c r="A22" s="3"/>
      <c r="B22" s="6"/>
      <c r="C22" s="4"/>
      <c r="D22" s="4"/>
      <c r="E22" s="19"/>
      <c r="F22" s="19"/>
      <c r="G22" s="14"/>
      <c r="H22" s="14"/>
      <c r="I22" s="16"/>
      <c r="J22" s="16"/>
      <c r="K22" s="21"/>
      <c r="L22" s="10"/>
    </row>
    <row r="23" spans="1:20" ht="54" customHeight="1" thickBot="1" x14ac:dyDescent="0.3">
      <c r="A23" s="3"/>
      <c r="B23" s="6"/>
      <c r="C23" s="4"/>
      <c r="D23" s="4"/>
      <c r="E23" s="19"/>
      <c r="F23" s="19"/>
      <c r="G23" s="14"/>
      <c r="H23" s="14"/>
      <c r="I23" s="16"/>
      <c r="J23" s="16"/>
      <c r="K23" s="21"/>
      <c r="L23" s="10"/>
    </row>
    <row r="24" spans="1:20" ht="54" customHeight="1" thickBot="1" x14ac:dyDescent="0.3">
      <c r="A24" s="3"/>
      <c r="B24" s="6"/>
      <c r="C24" s="4"/>
      <c r="D24" s="4"/>
      <c r="E24" s="19"/>
      <c r="F24" s="19"/>
      <c r="G24" s="14"/>
      <c r="H24" s="14"/>
      <c r="I24" s="16"/>
      <c r="J24" s="16"/>
      <c r="K24" s="21"/>
      <c r="L24" s="10"/>
    </row>
    <row r="25" spans="1:20" ht="141.75" customHeight="1" x14ac:dyDescent="0.25">
      <c r="A25" s="31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</row>
    <row r="28" spans="1:20" ht="17.25" x14ac:dyDescent="0.25">
      <c r="A28" s="12"/>
      <c r="B28" s="13"/>
      <c r="C28" s="13"/>
      <c r="D28" s="12"/>
      <c r="E28" s="13"/>
      <c r="F28" s="13"/>
      <c r="G28" s="13"/>
      <c r="H28" s="13"/>
      <c r="I28" s="13"/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3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1:12" ht="20.25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</row>
    <row r="43" spans="1:12" ht="15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10" priority="18" operator="equal">
      <formula>0</formula>
    </cfRule>
  </conditionalFormatting>
  <conditionalFormatting sqref="E8:E12">
    <cfRule type="cellIs" dxfId="9" priority="17" operator="equal">
      <formula>0</formula>
    </cfRule>
  </conditionalFormatting>
  <conditionalFormatting sqref="B22">
    <cfRule type="cellIs" dxfId="8" priority="9" operator="equal">
      <formula>0</formula>
    </cfRule>
  </conditionalFormatting>
  <conditionalFormatting sqref="B23">
    <cfRule type="cellIs" dxfId="7" priority="8" operator="equal">
      <formula>0</formula>
    </cfRule>
  </conditionalFormatting>
  <conditionalFormatting sqref="B24">
    <cfRule type="cellIs" dxfId="6" priority="7" operator="equal">
      <formula>0</formula>
    </cfRule>
  </conditionalFormatting>
  <conditionalFormatting sqref="B15">
    <cfRule type="cellIs" dxfId="5" priority="6" operator="equal">
      <formula>0</formula>
    </cfRule>
  </conditionalFormatting>
  <conditionalFormatting sqref="B16">
    <cfRule type="cellIs" dxfId="4" priority="5" operator="equal">
      <formula>0</formula>
    </cfRule>
  </conditionalFormatting>
  <conditionalFormatting sqref="B17">
    <cfRule type="cellIs" dxfId="3" priority="4" operator="equal">
      <formula>0</formula>
    </cfRule>
  </conditionalFormatting>
  <conditionalFormatting sqref="B18">
    <cfRule type="cellIs" dxfId="2" priority="3" operator="equal">
      <formula>0</formula>
    </cfRule>
  </conditionalFormatting>
  <conditionalFormatting sqref="B19">
    <cfRule type="cellIs" dxfId="1" priority="2" operator="equal">
      <formula>0</formula>
    </cfRule>
  </conditionalFormatting>
  <conditionalFormatting sqref="B20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2017-09-19T11:59:24Z</dcterms:modified>
</cp:coreProperties>
</file>