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60" windowWidth="22260" windowHeight="1258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B9" i="2"/>
  <c r="B7" i="2"/>
  <c r="E7" i="2"/>
  <c r="B8" i="2"/>
  <c r="E8" i="2"/>
  <c r="E9" i="2"/>
  <c r="B10" i="2"/>
  <c r="E10" i="2"/>
  <c r="B11" i="2"/>
  <c r="E11" i="2"/>
  <c r="B12" i="2"/>
  <c r="E12" i="2"/>
  <c r="F12" i="2"/>
  <c r="J15" i="2" l="1"/>
  <c r="H15" i="2"/>
  <c r="F15" i="2"/>
  <c r="K15" i="2" l="1"/>
</calcChain>
</file>

<file path=xl/sharedStrings.xml><?xml version="1.0" encoding="utf-8"?>
<sst xmlns="http://schemas.openxmlformats.org/spreadsheetml/2006/main" count="27" uniqueCount="27">
  <si>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</si>
  <si>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</si>
  <si>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</si>
  <si>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</si>
  <si>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</si>
  <si>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</si>
  <si>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</si>
  <si>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</si>
  <si>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</si>
  <si>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</si>
  <si>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</si>
  <si>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</si>
  <si>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</si>
  <si>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</si>
  <si>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</si>
  <si>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</si>
  <si>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</si>
  <si>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</si>
  <si>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</si>
  <si>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</si>
  <si>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</si>
  <si>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Tıpta uzmanlığını Acil Tıp alanında yapmış olmak ve Tıpta Uzmanlık Eğitimi sonrası alanında en az 5(beş) yıl deneyime sahip olmak</t>
  </si>
  <si>
    <t>TIP  FAKÜLTESİ</t>
  </si>
  <si>
    <t>UZMAN  KADROSU YERLEŞTİRME SONUÇLARI</t>
  </si>
  <si>
    <t>İLAN NO:1018677 İLAN TARİHİ :15.08.2017</t>
  </si>
  <si>
    <t>SERTAÇ GÜLER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</si>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</sst>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AC&#304;L%20TIP/AC&#304;L%20TIP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B7" t="str">
            <v xml:space="preserve">Gazi Üniversitesi </v>
          </cell>
          <cell r="E7" t="str">
            <v>Duyuru Baş. Tar.</v>
          </cell>
        </row>
        <row r="8">
          <cell r="B8" t="str">
            <v>Tıp Fakültesi</v>
          </cell>
          <cell r="E8" t="str">
            <v>Son Başvuru Tar.</v>
          </cell>
        </row>
        <row r="9">
          <cell r="B9" t="str">
            <v>Dahili Tıp Bilimleri Bölümü</v>
          </cell>
          <cell r="E9" t="str">
            <v>Ön Değerl. Tar.</v>
          </cell>
        </row>
        <row r="10">
          <cell r="B10" t="str">
            <v>Acil Tıp Anabilim Dalı</v>
          </cell>
          <cell r="E10" t="str">
            <v>Sınav Tar.</v>
          </cell>
        </row>
        <row r="11">
          <cell r="B11" t="str">
            <v>Uzman</v>
          </cell>
          <cell r="E11" t="str">
            <v>Sonuç Açık.Tar.</v>
          </cell>
        </row>
        <row r="12">
          <cell r="B12">
            <v>1</v>
          </cell>
          <cell r="E12" t="str">
            <v>Kadro Derecesi</v>
          </cell>
          <cell r="F12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2" zoomScaleNormal="100" workbookViewId="0">
      <selection activeCell="A16" sqref="A16:XFD4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24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tr">
        <f>'[1]FAK-YO-KONS. ÖNDEĞ. HESAPLAMA'!B7</f>
        <v xml:space="preserve">Gazi Üniversitesi </v>
      </c>
      <c r="C7" s="22"/>
      <c r="D7" s="22"/>
      <c r="E7" s="11" t="str">
        <f>'[1]FAK-YO-KONS. ÖNDEĞ. HESAPLAMA'!E7</f>
        <v>Duyuru Baş. Tar.</v>
      </c>
      <c r="F7" s="23"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11</v>
      </c>
      <c r="B8" s="22" t="str">
        <f>'[1]FAK-YO-KONS. ÖNDEĞ. HESAPLAMA'!B8</f>
        <v>Tıp Fakültesi</v>
      </c>
      <c r="C8" s="22"/>
      <c r="D8" s="22"/>
      <c r="E8" s="11" t="str">
        <f>'[1]FAK-YO-KONS. ÖNDEĞ. HESAPLAMA'!E8</f>
        <v>Son Başvuru Tar.</v>
      </c>
      <c r="F8" s="23"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3</v>
      </c>
      <c r="B9" s="22" t="str">
        <f>'[1]FAK-YO-KONS. ÖNDEĞ. HESAPLAMA'!B9</f>
        <v>Dahili Tıp Bilimleri Bölümü</v>
      </c>
      <c r="C9" s="22"/>
      <c r="D9" s="22"/>
      <c r="E9" s="11" t="str">
        <f>'[1]FAK-YO-KONS. ÖNDEĞ. HESAPLAMA'!E9</f>
        <v>Ön Değerl. Tar.</v>
      </c>
      <c r="F9" s="23">
        <v>42985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4</v>
      </c>
      <c r="B10" s="22" t="str">
        <f>'[1]FAK-YO-KONS. ÖNDEĞ. HESAPLAMA'!B10</f>
        <v>Acil Tıp Anabilim Dalı</v>
      </c>
      <c r="C10" s="22"/>
      <c r="D10" s="22"/>
      <c r="E10" s="11" t="str">
        <f>'[1]FAK-YO-KONS. ÖNDEĞ. HESAPLAMA'!E10</f>
        <v>Sınav Tar.</v>
      </c>
      <c r="F10" s="23"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5</v>
      </c>
      <c r="B11" s="22" t="str">
        <f>'[1]FAK-YO-KONS. ÖNDEĞ. HESAPLAMA'!B11</f>
        <v>Uzman</v>
      </c>
      <c r="C11" s="22"/>
      <c r="D11" s="22"/>
      <c r="E11" s="11" t="str">
        <f>'[1]FAK-YO-KONS. ÖNDEĞ. HESAPLAMA'!E11</f>
        <v>Sonuç Açık.Tar.</v>
      </c>
      <c r="F11" s="23"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6</v>
      </c>
      <c r="B12" s="22">
        <f>'[1]FAK-YO-KONS. ÖNDEĞ. HESAPLAMA'!B12</f>
        <v>1</v>
      </c>
      <c r="C12" s="22"/>
      <c r="D12" s="22"/>
      <c r="E12" s="11" t="str">
        <f>'[1]FAK-YO-KONS. ÖNDEĞ. HESAPLAMA'!E12</f>
        <v>Kadro Derecesi</v>
      </c>
      <c r="F12" s="24">
        <f>'[1]FAK-YO-KONS. ÖNDEĞ. HESAPLAMA'!F12</f>
        <v>4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7</v>
      </c>
      <c r="B13" s="22" t="s">
        <v>21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12</v>
      </c>
      <c r="B14" s="6" t="s">
        <v>13</v>
      </c>
      <c r="C14" s="7" t="s">
        <v>8</v>
      </c>
      <c r="D14" s="7" t="s">
        <v>17</v>
      </c>
      <c r="E14" s="18" t="s">
        <v>9</v>
      </c>
      <c r="F14" s="18" t="s">
        <v>18</v>
      </c>
      <c r="G14" s="20" t="s">
        <v>14</v>
      </c>
      <c r="H14" s="20" t="s">
        <v>15</v>
      </c>
      <c r="I14" s="15" t="s">
        <v>16</v>
      </c>
      <c r="J14" s="15" t="s">
        <v>19</v>
      </c>
      <c r="K14" s="8" t="s">
        <v>10</v>
      </c>
      <c r="L14" s="9" t="s">
        <v>20</v>
      </c>
    </row>
    <row r="15" spans="1:12" ht="54" customHeight="1" thickBot="1" x14ac:dyDescent="0.3">
      <c r="A15" s="3">
        <v>1</v>
      </c>
      <c r="B15" s="6" t="s">
        <v>25</v>
      </c>
      <c r="C15" s="4">
        <v>70</v>
      </c>
      <c r="D15" s="4">
        <f>C15*30/100</f>
        <v>21</v>
      </c>
      <c r="E15" s="19">
        <v>85</v>
      </c>
      <c r="F15" s="19">
        <f>E15*10/100</f>
        <v>8.5</v>
      </c>
      <c r="G15" s="14">
        <v>74</v>
      </c>
      <c r="H15" s="14">
        <f>G15*30/100</f>
        <v>22.2</v>
      </c>
      <c r="I15" s="16">
        <v>86</v>
      </c>
      <c r="J15" s="16">
        <f>I15*30/100</f>
        <v>25.8</v>
      </c>
      <c r="K15" s="21">
        <f>SUM(D15,F15,H15,J15)</f>
        <v>77.5</v>
      </c>
      <c r="L15" s="10" t="s">
        <v>26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20.2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2017-09-19T11:59:34Z</dcterms:modified>
</cp:coreProperties>
</file>