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315"/>
  </bookViews>
  <sheets>
    <sheet name="FAK-YO-KONS. ÖNDEĞ. HESAPLAMA" sheetId="2" r:id="rId1"/>
  </sheets>
  <definedNames>
    <definedName name="_xlnm.Print_Area" localSheetId="0">'FAK-YO-KONS. ÖNDEĞ. HESAPLAMA'!$A$1:$H$53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2" l="1"/>
  <c r="D38" i="2"/>
  <c r="F29" i="2"/>
  <c r="D29" i="2"/>
  <c r="G29" i="2" s="1"/>
  <c r="F27" i="2"/>
  <c r="D27" i="2"/>
  <c r="F20" i="2"/>
  <c r="D20" i="2"/>
  <c r="G20" i="2" s="1"/>
  <c r="F18" i="2"/>
  <c r="D18" i="2"/>
  <c r="F79" i="2"/>
  <c r="D79" i="2"/>
  <c r="F78" i="2"/>
  <c r="D78" i="2"/>
  <c r="F77" i="2"/>
  <c r="D77" i="2"/>
  <c r="F76" i="2"/>
  <c r="D76" i="2"/>
  <c r="G76" i="2" s="1"/>
  <c r="F75" i="2"/>
  <c r="D75" i="2"/>
  <c r="G75" i="2" s="1"/>
  <c r="F74" i="2"/>
  <c r="D74" i="2"/>
  <c r="F73" i="2"/>
  <c r="D73" i="2"/>
  <c r="F72" i="2"/>
  <c r="D72" i="2"/>
  <c r="F71" i="2"/>
  <c r="D71" i="2"/>
  <c r="F70" i="2"/>
  <c r="D70" i="2"/>
  <c r="F69" i="2"/>
  <c r="D69" i="2"/>
  <c r="F68" i="2"/>
  <c r="D68" i="2"/>
  <c r="F67" i="2"/>
  <c r="D67" i="2"/>
  <c r="F66" i="2"/>
  <c r="D66" i="2"/>
  <c r="F65" i="2"/>
  <c r="D65" i="2"/>
  <c r="F64" i="2"/>
  <c r="D64" i="2"/>
  <c r="F63" i="2"/>
  <c r="D63" i="2"/>
  <c r="F62" i="2"/>
  <c r="D62" i="2"/>
  <c r="F61" i="2"/>
  <c r="D61" i="2"/>
  <c r="F60" i="2"/>
  <c r="D60" i="2"/>
  <c r="F59" i="2"/>
  <c r="D59" i="2"/>
  <c r="G59" i="2" s="1"/>
  <c r="F58" i="2"/>
  <c r="D58" i="2"/>
  <c r="F57" i="2"/>
  <c r="D57" i="2"/>
  <c r="G57" i="2" s="1"/>
  <c r="F56" i="2"/>
  <c r="D56" i="2"/>
  <c r="F55" i="2"/>
  <c r="D55" i="2"/>
  <c r="G55" i="2" s="1"/>
  <c r="F54" i="2"/>
  <c r="D54" i="2"/>
  <c r="F53" i="2"/>
  <c r="D53" i="2"/>
  <c r="G53" i="2" s="1"/>
  <c r="F52" i="2"/>
  <c r="D52" i="2"/>
  <c r="F51" i="2"/>
  <c r="D51" i="2"/>
  <c r="G51" i="2" s="1"/>
  <c r="F50" i="2"/>
  <c r="D50" i="2"/>
  <c r="F49" i="2"/>
  <c r="D49" i="2"/>
  <c r="G49" i="2" s="1"/>
  <c r="F48" i="2"/>
  <c r="D48" i="2"/>
  <c r="F47" i="2"/>
  <c r="D47" i="2"/>
  <c r="F46" i="2"/>
  <c r="D46" i="2"/>
  <c r="F45" i="2"/>
  <c r="D45" i="2"/>
  <c r="F44" i="2"/>
  <c r="D44" i="2"/>
  <c r="F43" i="2"/>
  <c r="D43" i="2"/>
  <c r="G43" i="2" s="1"/>
  <c r="F42" i="2"/>
  <c r="D42" i="2"/>
  <c r="F41" i="2"/>
  <c r="D41" i="2"/>
  <c r="F40" i="2"/>
  <c r="D40" i="2"/>
  <c r="G44" i="2" l="1"/>
  <c r="G46" i="2"/>
  <c r="G48" i="2"/>
  <c r="G56" i="2"/>
  <c r="G63" i="2"/>
  <c r="G18" i="2"/>
  <c r="G70" i="2"/>
  <c r="G41" i="2"/>
  <c r="G54" i="2"/>
  <c r="G60" i="2"/>
  <c r="G64" i="2"/>
  <c r="G72" i="2"/>
  <c r="G79" i="2"/>
  <c r="G40" i="2"/>
  <c r="G42" i="2"/>
  <c r="G47" i="2"/>
  <c r="G65" i="2"/>
  <c r="G67" i="2"/>
  <c r="G69" i="2"/>
  <c r="G71" i="2"/>
  <c r="G73" i="2"/>
  <c r="G58" i="2"/>
  <c r="G74" i="2"/>
  <c r="G62" i="2"/>
  <c r="G78" i="2"/>
  <c r="G45" i="2"/>
  <c r="G50" i="2"/>
  <c r="G52" i="2"/>
  <c r="G61" i="2"/>
  <c r="G66" i="2"/>
  <c r="G68" i="2"/>
  <c r="G77" i="2"/>
  <c r="G27" i="2"/>
  <c r="G38" i="2"/>
  <c r="F39" i="2"/>
  <c r="D39" i="2"/>
  <c r="F37" i="2"/>
  <c r="D37" i="2"/>
  <c r="F36" i="2"/>
  <c r="D36" i="2"/>
  <c r="F35" i="2"/>
  <c r="D35" i="2"/>
  <c r="F34" i="2"/>
  <c r="D34" i="2"/>
  <c r="F33" i="2"/>
  <c r="D33" i="2"/>
  <c r="F32" i="2"/>
  <c r="D32" i="2"/>
  <c r="F31" i="2"/>
  <c r="D31" i="2"/>
  <c r="F30" i="2"/>
  <c r="D30" i="2"/>
  <c r="F28" i="2"/>
  <c r="D28" i="2"/>
  <c r="F26" i="2"/>
  <c r="D26" i="2"/>
  <c r="F25" i="2"/>
  <c r="D25" i="2"/>
  <c r="F24" i="2"/>
  <c r="D24" i="2"/>
  <c r="F23" i="2"/>
  <c r="D23" i="2"/>
  <c r="F22" i="2"/>
  <c r="D22" i="2"/>
  <c r="F21" i="2"/>
  <c r="D21" i="2"/>
  <c r="F19" i="2"/>
  <c r="D19" i="2"/>
  <c r="F17" i="2"/>
  <c r="D17" i="2"/>
  <c r="F16" i="2"/>
  <c r="D16" i="2"/>
  <c r="F15" i="2"/>
  <c r="D15" i="2"/>
  <c r="G19" i="2" l="1"/>
  <c r="G15" i="2"/>
  <c r="G39" i="2"/>
  <c r="G24" i="2"/>
  <c r="G26" i="2"/>
  <c r="G30" i="2"/>
  <c r="G32" i="2"/>
  <c r="G34" i="2"/>
  <c r="G21" i="2"/>
  <c r="G35" i="2"/>
  <c r="G33" i="2"/>
  <c r="G28" i="2"/>
  <c r="G17" i="2"/>
  <c r="G37" i="2"/>
  <c r="G16" i="2"/>
  <c r="G23" i="2"/>
  <c r="G25" i="2"/>
  <c r="G36" i="2"/>
  <c r="G22" i="2"/>
  <c r="G31" i="2"/>
</calcChain>
</file>

<file path=xl/sharedStrings.xml><?xml version="1.0" encoding="utf-8"?>
<sst xmlns="http://schemas.openxmlformats.org/spreadsheetml/2006/main" count="174" uniqueCount="109">
  <si>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</si>
  <si>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</si>
  <si>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</si>
  <si>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</si>
  <si>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</si>
  <si>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</si>
  <si>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</si>
  <si>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</si>
  <si>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</si>
  <si>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</si>
  <si>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</si>
  <si>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</si>
  <si>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</si>
  <si>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</si>
  <si>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</si>
  <si>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</si>
  <si>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</si>
  <si>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</si>
  <si>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</si>
  <si>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</si>
  <si>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</si>
  <si>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</si>
  <si>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</si>
  <si>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</si>
  <si>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</si>
  <si>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</si>
  <si>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</si>
  <si>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</si>
  <si>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>* Puan Sıralamasını büyükten küçüğe doğru yapınız.</t>
  </si>
  <si>
    <t>**Raportör olan Jüri üyesini belirtiniz.</t>
  </si>
  <si>
    <t xml:space="preserve">Jüri Üyesi </t>
  </si>
  <si>
    <t>*** Bu formu yayımlarken Jüri Üyelerinin İsimlerinin olduğu sayfanın yayımlanmaması gerekmektedir.</t>
  </si>
  <si>
    <t>**** Bu formun Jüri Üyelerince İmzalanmış Aslını Süreç Tamamlandığında Rektörlüğümüze gönderiniz.</t>
  </si>
  <si>
    <t>MİMARLIK FAKÜLTESİ</t>
  </si>
  <si>
    <t>ARAŞTIRMA GÖREVLİSİ KADROSU ÖN DEĞERLENDİRME SONUÇLARI</t>
  </si>
  <si>
    <t>ARAŞTIRMA GÖREVLİSİ</t>
  </si>
  <si>
    <t>İLAN NO:1020082 İLAN TARİHİ :25.10.2017</t>
  </si>
  <si>
    <t>ŞEHİR VE BÖLGE PLANLAMA BÖLÜMÜ</t>
  </si>
  <si>
    <t>ŞEHİR VE BÖLGE PLANLAMA ANABİLİMDALI</t>
  </si>
  <si>
    <t>ELİFNAZ ZGÜLCAN</t>
  </si>
  <si>
    <t>ŞÜHEDA KÖSE</t>
  </si>
  <si>
    <t>GAMZE ŞAFAK</t>
  </si>
  <si>
    <t>SEDA IŞIK</t>
  </si>
  <si>
    <t>ŞEBNEM KAYHAN</t>
  </si>
  <si>
    <t>REFİKA COŞKUN</t>
  </si>
  <si>
    <t>TUĞÇE GÜRLEYEN</t>
  </si>
  <si>
    <t>SAMET SAKAL</t>
  </si>
  <si>
    <t>MERVE TOHMA</t>
  </si>
  <si>
    <t>DUYGU KALKANLI</t>
  </si>
  <si>
    <t>DİDEM TÜRK</t>
  </si>
  <si>
    <t>ASLI AYGÜN</t>
  </si>
  <si>
    <t>MERVE ÖZZAİM</t>
  </si>
  <si>
    <t>FATMA NACİZE GÖZEL</t>
  </si>
  <si>
    <t>TUGAY TATLIDİL</t>
  </si>
  <si>
    <t>VOLKAN ER</t>
  </si>
  <si>
    <t>AYŞE KAPTAN</t>
  </si>
  <si>
    <t>SERENNAZLI ÖZAK</t>
  </si>
  <si>
    <t>AYŞE ASENA ATEŞOĞLU</t>
  </si>
  <si>
    <t>DİDEM ANDİÇ</t>
  </si>
  <si>
    <t>HAZAL ERTEM</t>
  </si>
  <si>
    <t>ÇİĞDEM HOROZ</t>
  </si>
  <si>
    <t>HİLAL TULAN</t>
  </si>
  <si>
    <t>BÜŞRA KARAGÖZ</t>
  </si>
  <si>
    <t>EMİNE İREM ÜNAL</t>
  </si>
  <si>
    <t>BAŞAK AYCAN</t>
  </si>
  <si>
    <t>HULİSİ EREN EFEOĞLU</t>
  </si>
  <si>
    <t>EBRU ŞEVİK</t>
  </si>
  <si>
    <t>ZEYNEP BALLAR</t>
  </si>
  <si>
    <t>RAHMİ EREN</t>
  </si>
  <si>
    <t>NACİYE SİMLA UYGAÇ</t>
  </si>
  <si>
    <t>AYŞECAN AKŞİT</t>
  </si>
  <si>
    <t>MELİS CANSU GÜNGÖREN</t>
  </si>
  <si>
    <t>ESİN DUYGU DÖNER</t>
  </si>
  <si>
    <t>ÖMER MURAT TURHAN</t>
  </si>
  <si>
    <t>SEÇİL ŞENGİL BAŞDERE</t>
  </si>
  <si>
    <t>EMRE SÖYLEMEZ</t>
  </si>
  <si>
    <t>HAZEL ÖZGE DOĞAN</t>
  </si>
  <si>
    <t>ELİF MERVE NALÇAKAR</t>
  </si>
  <si>
    <t>CANSIN MERCANOĞLU</t>
  </si>
  <si>
    <t>DİLAN KART</t>
  </si>
  <si>
    <t>MELİKE BOZ</t>
  </si>
  <si>
    <t>MELDA CAN</t>
  </si>
  <si>
    <t>NESLİHAN KESİCİ</t>
  </si>
  <si>
    <t>MURAT ÖLMEZ</t>
  </si>
  <si>
    <t>GİZEM ŞAHİN</t>
  </si>
  <si>
    <t>GÖKÇE DEMİRCAN</t>
  </si>
  <si>
    <t>AKIN KAYA</t>
  </si>
  <si>
    <t>BUSE AYÇA ATAÇ</t>
  </si>
  <si>
    <t>EZGİ AKDOĞAN</t>
  </si>
  <si>
    <t>MERVE ÖZEN</t>
  </si>
  <si>
    <t>CEREN ÖZCAN</t>
  </si>
  <si>
    <t>HASAN GÖKTUĞ TOPTAŞ</t>
  </si>
  <si>
    <t>TUĞÇE NİDA NUR ÖZBEK</t>
  </si>
  <si>
    <t>EDA KOÇAK</t>
  </si>
  <si>
    <t>ASLI BEGÜM AYCAN</t>
  </si>
  <si>
    <t>GAMZE KAZANCI</t>
  </si>
  <si>
    <t>ÖMER BORUCU</t>
  </si>
  <si>
    <t>BÜŞRANUR ÇALIK</t>
  </si>
  <si>
    <t>EMİRCAN KARAKAŞ</t>
  </si>
  <si>
    <t>AHMET SENCER KAHRAMAN</t>
  </si>
  <si>
    <t>RUKİYE GİZEM ÖZTAŞ</t>
  </si>
  <si>
    <t>ONUR AHMET PIÇAKCI</t>
  </si>
  <si>
    <t>MELEK GÖKMEYDAN</t>
  </si>
  <si>
    <t>ALİ EMRE KARABACAK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</si>
  <si>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</si>
  <si>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Mimarlık Fakültesi  ŞBP  Bölümü ŞBP Anabilim Dalı Ön Değerlendirme sonucuna göre Sınava girmeye hak kazanan adaylar  28.11.2017 tarihi salı günü Saat 10:30’da
Gazi Üniversitesi Mimarlık Fakültesi  310 nolu dersliğinde sınava gireceklerdir.</t>
    </r>
  </si>
  <si>
    <r>
      <t xml:space="preserve">SINAVA GİRMEYE HAK  </t>
    </r>
    <r>
      <rPr>
        <b/>
        <sz val="11"/>
        <color indexed="10"/>
        <rFont val="Times New Roman"/>
        <family val="1"/>
        <charset val="162"/>
      </rPr>
      <t>KAZANAMADI</t>
    </r>
  </si>
  <si>
    <t>SINAVA GİRMEYE HAK KAZANAMADI YÜKSEK LİSANSI ŞBP ALANINDA DEĞİLDİR</t>
  </si>
  <si>
    <t>ŞEHİR VE BÖLGE PLANLAMA ALANINDA TEZLİ YÜKSEK LİSANS YAPIYOR OLMAK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</si>
</sst>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2" fillId="0" borderId="0" xfId="1" applyFont="1" applyAlignment="1">
      <alignment horizontal="left" wrapText="1"/>
    </xf>
  </cellXfs>
  <cellStyles count="2">
    <cellStyle name="Normal" xfId="0" builtinId="0"/>
    <cellStyle name="Normal 2" xfId="1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98"/>
  <sheetViews>
    <sheetView tabSelected="1" zoomScaleNormal="100" workbookViewId="0">
      <selection activeCell="B14" sqref="B1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2" width="9.140625" style="1"/>
    <col min="13" max="13" width="36.140625" style="1" customWidth="1"/>
    <col min="14" max="18" width="9.140625" style="1"/>
    <col min="19" max="19" width="23.140625" style="1" customWidth="1"/>
    <col min="20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33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34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36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0" t="s">
        <v>1</v>
      </c>
      <c r="C7" s="20"/>
      <c r="D7" s="20"/>
      <c r="E7" s="12" t="s">
        <v>3</v>
      </c>
      <c r="F7" s="21">
        <v>43033</v>
      </c>
      <c r="G7" s="19"/>
      <c r="H7" s="19"/>
    </row>
    <row r="8" spans="1:8" ht="43.5" customHeight="1" thickBot="1" x14ac:dyDescent="0.3">
      <c r="A8" s="7" t="s">
        <v>19</v>
      </c>
      <c r="B8" s="20" t="s">
        <v>33</v>
      </c>
      <c r="C8" s="20"/>
      <c r="D8" s="20"/>
      <c r="E8" s="12" t="s">
        <v>4</v>
      </c>
      <c r="F8" s="21">
        <v>43047</v>
      </c>
      <c r="G8" s="19"/>
      <c r="H8" s="19"/>
    </row>
    <row r="9" spans="1:8" ht="43.5" customHeight="1" thickBot="1" x14ac:dyDescent="0.3">
      <c r="A9" s="7" t="s">
        <v>5</v>
      </c>
      <c r="B9" s="20" t="s">
        <v>37</v>
      </c>
      <c r="C9" s="20"/>
      <c r="D9" s="20"/>
      <c r="E9" s="12" t="s">
        <v>6</v>
      </c>
      <c r="F9" s="21">
        <v>43060</v>
      </c>
      <c r="G9" s="19"/>
      <c r="H9" s="19"/>
    </row>
    <row r="10" spans="1:8" ht="43.5" customHeight="1" thickBot="1" x14ac:dyDescent="0.3">
      <c r="A10" s="7" t="s">
        <v>7</v>
      </c>
      <c r="B10" s="20" t="s">
        <v>38</v>
      </c>
      <c r="C10" s="20"/>
      <c r="D10" s="20"/>
      <c r="E10" s="12" t="s">
        <v>8</v>
      </c>
      <c r="F10" s="21">
        <v>43067</v>
      </c>
      <c r="G10" s="19"/>
      <c r="H10" s="19"/>
    </row>
    <row r="11" spans="1:8" ht="43.5" customHeight="1" thickBot="1" x14ac:dyDescent="0.3">
      <c r="A11" s="7" t="s">
        <v>9</v>
      </c>
      <c r="B11" s="20" t="s">
        <v>35</v>
      </c>
      <c r="C11" s="20"/>
      <c r="D11" s="20"/>
      <c r="E11" s="12" t="s">
        <v>10</v>
      </c>
      <c r="F11" s="21">
        <v>43075</v>
      </c>
      <c r="G11" s="19"/>
      <c r="H11" s="19"/>
    </row>
    <row r="12" spans="1:8" ht="43.5" customHeight="1" thickBot="1" x14ac:dyDescent="0.3">
      <c r="A12" s="7" t="s">
        <v>11</v>
      </c>
      <c r="B12" s="20">
        <v>2</v>
      </c>
      <c r="C12" s="20"/>
      <c r="D12" s="20"/>
      <c r="E12" s="12" t="s">
        <v>12</v>
      </c>
      <c r="F12" s="19">
        <v>6</v>
      </c>
      <c r="G12" s="19"/>
      <c r="H12" s="19"/>
    </row>
    <row r="13" spans="1:8" ht="39.950000000000003" customHeight="1" thickBot="1" x14ac:dyDescent="0.3">
      <c r="A13" s="7" t="s">
        <v>13</v>
      </c>
      <c r="B13" s="20" t="s">
        <v>108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27</v>
      </c>
      <c r="H14" s="10" t="s">
        <v>18</v>
      </c>
    </row>
    <row r="15" spans="1:8" ht="39.950000000000003" customHeight="1" thickBot="1" x14ac:dyDescent="0.3">
      <c r="A15" s="4">
        <v>1</v>
      </c>
      <c r="B15" s="7" t="s">
        <v>96</v>
      </c>
      <c r="C15" s="5">
        <v>92.236919999999998</v>
      </c>
      <c r="D15" s="5">
        <f t="shared" ref="D15:D46" si="0">C15*60/100</f>
        <v>55.342151999999999</v>
      </c>
      <c r="E15" s="16">
        <v>73.75</v>
      </c>
      <c r="F15" s="16">
        <f t="shared" ref="F15:F46" si="1">E15*40/100</f>
        <v>29.5</v>
      </c>
      <c r="G15" s="17">
        <f t="shared" ref="G15:G46" si="2">SUM(D15+F15)</f>
        <v>84.842151999999999</v>
      </c>
      <c r="H15" s="11" t="s">
        <v>104</v>
      </c>
    </row>
    <row r="16" spans="1:8" ht="39.950000000000003" customHeight="1" thickBot="1" x14ac:dyDescent="0.3">
      <c r="A16" s="4">
        <v>2</v>
      </c>
      <c r="B16" s="7" t="s">
        <v>66</v>
      </c>
      <c r="C16" s="5">
        <v>79.992189999999994</v>
      </c>
      <c r="D16" s="5">
        <f t="shared" si="0"/>
        <v>47.995314</v>
      </c>
      <c r="E16" s="16">
        <v>91.25</v>
      </c>
      <c r="F16" s="16">
        <f t="shared" si="1"/>
        <v>36.5</v>
      </c>
      <c r="G16" s="17">
        <f t="shared" si="2"/>
        <v>84.495314000000008</v>
      </c>
      <c r="H16" s="11" t="s">
        <v>104</v>
      </c>
    </row>
    <row r="17" spans="1:8" ht="39.950000000000003" customHeight="1" thickBot="1" x14ac:dyDescent="0.3">
      <c r="A17" s="4">
        <v>3</v>
      </c>
      <c r="B17" s="7" t="s">
        <v>72</v>
      </c>
      <c r="C17" s="5">
        <v>81.907870000000003</v>
      </c>
      <c r="D17" s="5">
        <f t="shared" si="0"/>
        <v>49.144722000000002</v>
      </c>
      <c r="E17" s="16">
        <v>87.5</v>
      </c>
      <c r="F17" s="16">
        <f t="shared" si="1"/>
        <v>35</v>
      </c>
      <c r="G17" s="17">
        <f t="shared" si="2"/>
        <v>84.144722000000002</v>
      </c>
      <c r="H17" s="11" t="s">
        <v>104</v>
      </c>
    </row>
    <row r="18" spans="1:8" ht="60.75" customHeight="1" thickBot="1" x14ac:dyDescent="0.3">
      <c r="A18" s="4">
        <v>4</v>
      </c>
      <c r="B18" s="7" t="s">
        <v>76</v>
      </c>
      <c r="C18" s="5">
        <v>86.430999999999997</v>
      </c>
      <c r="D18" s="5">
        <f t="shared" si="0"/>
        <v>51.858599999999996</v>
      </c>
      <c r="E18" s="16">
        <v>80</v>
      </c>
      <c r="F18" s="16">
        <f t="shared" si="1"/>
        <v>32</v>
      </c>
      <c r="G18" s="17">
        <f t="shared" si="2"/>
        <v>83.858599999999996</v>
      </c>
      <c r="H18" s="18" t="s">
        <v>107</v>
      </c>
    </row>
    <row r="19" spans="1:8" ht="39.950000000000003" customHeight="1" thickBot="1" x14ac:dyDescent="0.3">
      <c r="A19" s="4">
        <v>5</v>
      </c>
      <c r="B19" s="7" t="s">
        <v>48</v>
      </c>
      <c r="C19" s="5">
        <v>80.571700000000007</v>
      </c>
      <c r="D19" s="5">
        <f t="shared" si="0"/>
        <v>48.343020000000003</v>
      </c>
      <c r="E19" s="16">
        <v>88.75</v>
      </c>
      <c r="F19" s="16">
        <f t="shared" si="1"/>
        <v>35.5</v>
      </c>
      <c r="G19" s="17">
        <f t="shared" si="2"/>
        <v>83.843019999999996</v>
      </c>
      <c r="H19" s="11" t="s">
        <v>104</v>
      </c>
    </row>
    <row r="20" spans="1:8" ht="66" customHeight="1" thickBot="1" x14ac:dyDescent="0.3">
      <c r="A20" s="4">
        <v>6</v>
      </c>
      <c r="B20" s="7" t="s">
        <v>47</v>
      </c>
      <c r="C20" s="5">
        <v>88.88</v>
      </c>
      <c r="D20" s="5">
        <f t="shared" si="0"/>
        <v>53.327999999999996</v>
      </c>
      <c r="E20" s="16">
        <v>70</v>
      </c>
      <c r="F20" s="16">
        <f t="shared" si="1"/>
        <v>28</v>
      </c>
      <c r="G20" s="17">
        <f t="shared" si="2"/>
        <v>81.328000000000003</v>
      </c>
      <c r="H20" s="18" t="s">
        <v>107</v>
      </c>
    </row>
    <row r="21" spans="1:8" ht="39.950000000000003" customHeight="1" thickBot="1" x14ac:dyDescent="0.3">
      <c r="A21" s="4">
        <v>7</v>
      </c>
      <c r="B21" s="7" t="s">
        <v>65</v>
      </c>
      <c r="C21" s="5">
        <v>78.857249999999993</v>
      </c>
      <c r="D21" s="5">
        <f t="shared" si="0"/>
        <v>47.314349999999997</v>
      </c>
      <c r="E21" s="16">
        <v>85</v>
      </c>
      <c r="F21" s="16">
        <f t="shared" si="1"/>
        <v>34</v>
      </c>
      <c r="G21" s="17">
        <f t="shared" si="2"/>
        <v>81.31434999999999</v>
      </c>
      <c r="H21" s="11" t="s">
        <v>104</v>
      </c>
    </row>
    <row r="22" spans="1:8" ht="39.950000000000003" customHeight="1" thickBot="1" x14ac:dyDescent="0.3">
      <c r="A22" s="4">
        <v>8</v>
      </c>
      <c r="B22" s="7" t="s">
        <v>84</v>
      </c>
      <c r="C22" s="5">
        <v>80.273300000000006</v>
      </c>
      <c r="D22" s="5">
        <f t="shared" si="0"/>
        <v>48.163980000000002</v>
      </c>
      <c r="E22" s="16">
        <v>82.5</v>
      </c>
      <c r="F22" s="16">
        <f t="shared" si="1"/>
        <v>33</v>
      </c>
      <c r="G22" s="17">
        <f t="shared" si="2"/>
        <v>81.163980000000009</v>
      </c>
      <c r="H22" s="11" t="s">
        <v>104</v>
      </c>
    </row>
    <row r="23" spans="1:8" ht="39.950000000000003" customHeight="1" thickBot="1" x14ac:dyDescent="0.3">
      <c r="A23" s="4">
        <v>9</v>
      </c>
      <c r="B23" s="7" t="s">
        <v>103</v>
      </c>
      <c r="C23" s="5">
        <v>84.848979999999997</v>
      </c>
      <c r="D23" s="5">
        <f t="shared" si="0"/>
        <v>50.909388</v>
      </c>
      <c r="E23" s="16">
        <v>75</v>
      </c>
      <c r="F23" s="16">
        <f t="shared" si="1"/>
        <v>30</v>
      </c>
      <c r="G23" s="17">
        <f t="shared" si="2"/>
        <v>80.909388000000007</v>
      </c>
      <c r="H23" s="11" t="s">
        <v>104</v>
      </c>
    </row>
    <row r="24" spans="1:8" ht="39.950000000000003" customHeight="1" thickBot="1" x14ac:dyDescent="0.3">
      <c r="A24" s="4">
        <v>10</v>
      </c>
      <c r="B24" s="7" t="s">
        <v>83</v>
      </c>
      <c r="C24" s="5">
        <v>82.767579999999995</v>
      </c>
      <c r="D24" s="5">
        <f t="shared" si="0"/>
        <v>49.660547999999999</v>
      </c>
      <c r="E24" s="16">
        <v>77.5</v>
      </c>
      <c r="F24" s="16">
        <f t="shared" si="1"/>
        <v>31</v>
      </c>
      <c r="G24" s="17">
        <f t="shared" si="2"/>
        <v>80.660548000000006</v>
      </c>
      <c r="H24" s="11" t="s">
        <v>104</v>
      </c>
    </row>
    <row r="25" spans="1:8" ht="39.950000000000003" customHeight="1" thickBot="1" x14ac:dyDescent="0.3">
      <c r="A25" s="4">
        <v>11</v>
      </c>
      <c r="B25" s="7" t="s">
        <v>86</v>
      </c>
      <c r="C25" s="5">
        <v>76.873620000000003</v>
      </c>
      <c r="D25" s="5">
        <f t="shared" si="0"/>
        <v>46.124172000000002</v>
      </c>
      <c r="E25" s="16">
        <v>85</v>
      </c>
      <c r="F25" s="16">
        <f t="shared" si="1"/>
        <v>34</v>
      </c>
      <c r="G25" s="17">
        <f t="shared" si="2"/>
        <v>80.124172000000002</v>
      </c>
      <c r="H25" s="11" t="s">
        <v>104</v>
      </c>
    </row>
    <row r="26" spans="1:8" ht="39.950000000000003" customHeight="1" thickBot="1" x14ac:dyDescent="0.3">
      <c r="A26" s="4">
        <v>12</v>
      </c>
      <c r="B26" s="7" t="s">
        <v>42</v>
      </c>
      <c r="C26" s="5">
        <v>84.361750000000001</v>
      </c>
      <c r="D26" s="5">
        <f t="shared" si="0"/>
        <v>50.617049999999999</v>
      </c>
      <c r="E26" s="16">
        <v>72.5</v>
      </c>
      <c r="F26" s="16">
        <f t="shared" si="1"/>
        <v>29</v>
      </c>
      <c r="G26" s="17">
        <f t="shared" si="2"/>
        <v>79.617050000000006</v>
      </c>
      <c r="H26" s="11" t="s">
        <v>104</v>
      </c>
    </row>
    <row r="27" spans="1:8" ht="61.5" customHeight="1" thickBot="1" x14ac:dyDescent="0.3">
      <c r="A27" s="4">
        <v>13</v>
      </c>
      <c r="B27" s="7" t="s">
        <v>90</v>
      </c>
      <c r="C27" s="5">
        <v>75.905000000000001</v>
      </c>
      <c r="D27" s="5">
        <f t="shared" si="0"/>
        <v>45.542999999999999</v>
      </c>
      <c r="E27" s="16">
        <v>83.75</v>
      </c>
      <c r="F27" s="16">
        <f t="shared" si="1"/>
        <v>33.5</v>
      </c>
      <c r="G27" s="17">
        <f t="shared" si="2"/>
        <v>79.043000000000006</v>
      </c>
      <c r="H27" s="18" t="s">
        <v>107</v>
      </c>
    </row>
    <row r="28" spans="1:8" ht="39.950000000000003" customHeight="1" thickBot="1" x14ac:dyDescent="0.3">
      <c r="A28" s="4">
        <v>14</v>
      </c>
      <c r="B28" s="7" t="s">
        <v>77</v>
      </c>
      <c r="C28" s="5">
        <v>79.01576</v>
      </c>
      <c r="D28" s="5">
        <f t="shared" si="0"/>
        <v>47.409455999999999</v>
      </c>
      <c r="E28" s="16">
        <v>77.5</v>
      </c>
      <c r="F28" s="16">
        <f t="shared" si="1"/>
        <v>31</v>
      </c>
      <c r="G28" s="17">
        <f t="shared" si="2"/>
        <v>78.409456000000006</v>
      </c>
      <c r="H28" s="11" t="s">
        <v>104</v>
      </c>
    </row>
    <row r="29" spans="1:8" ht="64.5" customHeight="1" thickBot="1" x14ac:dyDescent="0.3">
      <c r="A29" s="4">
        <v>15</v>
      </c>
      <c r="B29" s="7" t="s">
        <v>50</v>
      </c>
      <c r="C29" s="5">
        <v>73.606999999999999</v>
      </c>
      <c r="D29" s="5">
        <f t="shared" si="0"/>
        <v>44.164200000000001</v>
      </c>
      <c r="E29" s="16">
        <v>85</v>
      </c>
      <c r="F29" s="16">
        <f t="shared" si="1"/>
        <v>34</v>
      </c>
      <c r="G29" s="17">
        <f t="shared" si="2"/>
        <v>78.164199999999994</v>
      </c>
      <c r="H29" s="18" t="s">
        <v>107</v>
      </c>
    </row>
    <row r="30" spans="1:8" ht="39.950000000000003" customHeight="1" thickBot="1" x14ac:dyDescent="0.3">
      <c r="A30" s="4">
        <v>16</v>
      </c>
      <c r="B30" s="7" t="s">
        <v>88</v>
      </c>
      <c r="C30" s="5">
        <v>78.509219999999999</v>
      </c>
      <c r="D30" s="5">
        <f t="shared" si="0"/>
        <v>47.105532000000004</v>
      </c>
      <c r="E30" s="16">
        <v>77.5</v>
      </c>
      <c r="F30" s="16">
        <f t="shared" si="1"/>
        <v>31</v>
      </c>
      <c r="G30" s="17">
        <f t="shared" si="2"/>
        <v>78.105532000000011</v>
      </c>
      <c r="H30" s="11" t="s">
        <v>104</v>
      </c>
    </row>
    <row r="31" spans="1:8" ht="39.950000000000003" customHeight="1" thickBot="1" x14ac:dyDescent="0.3">
      <c r="A31" s="4">
        <v>17</v>
      </c>
      <c r="B31" s="7" t="s">
        <v>44</v>
      </c>
      <c r="C31" s="5">
        <v>80.253460000000004</v>
      </c>
      <c r="D31" s="5">
        <f t="shared" si="0"/>
        <v>48.152076000000008</v>
      </c>
      <c r="E31" s="16">
        <v>73.75</v>
      </c>
      <c r="F31" s="16">
        <f t="shared" si="1"/>
        <v>29.5</v>
      </c>
      <c r="G31" s="17">
        <f t="shared" si="2"/>
        <v>77.652076000000008</v>
      </c>
      <c r="H31" s="11" t="s">
        <v>104</v>
      </c>
    </row>
    <row r="32" spans="1:8" ht="39.950000000000003" customHeight="1" thickBot="1" x14ac:dyDescent="0.3">
      <c r="A32" s="4">
        <v>18</v>
      </c>
      <c r="B32" s="7" t="s">
        <v>101</v>
      </c>
      <c r="C32" s="5">
        <v>81.412620000000004</v>
      </c>
      <c r="D32" s="5">
        <f t="shared" si="0"/>
        <v>48.847572</v>
      </c>
      <c r="E32" s="16">
        <v>71.25</v>
      </c>
      <c r="F32" s="16">
        <f t="shared" si="1"/>
        <v>28.5</v>
      </c>
      <c r="G32" s="17">
        <f t="shared" si="2"/>
        <v>77.347572</v>
      </c>
      <c r="H32" s="11" t="s">
        <v>104</v>
      </c>
    </row>
    <row r="33" spans="1:11" ht="39.950000000000003" customHeight="1" thickBot="1" x14ac:dyDescent="0.3">
      <c r="A33" s="4">
        <v>19</v>
      </c>
      <c r="B33" s="7" t="s">
        <v>64</v>
      </c>
      <c r="C33" s="5">
        <v>75.56268</v>
      </c>
      <c r="D33" s="5">
        <f t="shared" si="0"/>
        <v>45.337608000000003</v>
      </c>
      <c r="E33" s="16">
        <v>78.75</v>
      </c>
      <c r="F33" s="16">
        <f t="shared" si="1"/>
        <v>31.5</v>
      </c>
      <c r="G33" s="17">
        <f t="shared" si="2"/>
        <v>76.837608000000003</v>
      </c>
      <c r="H33" s="11" t="s">
        <v>104</v>
      </c>
    </row>
    <row r="34" spans="1:11" ht="39.950000000000003" customHeight="1" thickBot="1" x14ac:dyDescent="0.3">
      <c r="A34" s="4">
        <v>20</v>
      </c>
      <c r="B34" s="7" t="s">
        <v>82</v>
      </c>
      <c r="C34" s="5">
        <v>73.509649999999993</v>
      </c>
      <c r="D34" s="5">
        <f t="shared" si="0"/>
        <v>44.105789999999999</v>
      </c>
      <c r="E34" s="16">
        <v>81.25</v>
      </c>
      <c r="F34" s="16">
        <f t="shared" si="1"/>
        <v>32.5</v>
      </c>
      <c r="G34" s="17">
        <f t="shared" si="2"/>
        <v>76.605789999999999</v>
      </c>
      <c r="H34" s="11" t="s">
        <v>104</v>
      </c>
    </row>
    <row r="35" spans="1:11" ht="39.950000000000003" customHeight="1" thickBot="1" x14ac:dyDescent="0.3">
      <c r="A35" s="4">
        <v>21</v>
      </c>
      <c r="B35" s="7" t="s">
        <v>89</v>
      </c>
      <c r="C35" s="5">
        <v>74.163889999999995</v>
      </c>
      <c r="D35" s="5">
        <f t="shared" si="0"/>
        <v>44.498333999999993</v>
      </c>
      <c r="E35" s="16">
        <v>80</v>
      </c>
      <c r="F35" s="16">
        <f t="shared" si="1"/>
        <v>32</v>
      </c>
      <c r="G35" s="17">
        <f t="shared" si="2"/>
        <v>76.498334</v>
      </c>
      <c r="H35" s="11" t="s">
        <v>104</v>
      </c>
    </row>
    <row r="36" spans="1:11" ht="39.950000000000003" customHeight="1" thickBot="1" x14ac:dyDescent="0.3">
      <c r="A36" s="4">
        <v>22</v>
      </c>
      <c r="B36" s="7" t="s">
        <v>52</v>
      </c>
      <c r="C36" s="5">
        <v>78.248270000000005</v>
      </c>
      <c r="D36" s="5">
        <f t="shared" si="0"/>
        <v>46.948962000000002</v>
      </c>
      <c r="E36" s="16">
        <v>73.5</v>
      </c>
      <c r="F36" s="16">
        <f t="shared" si="1"/>
        <v>29.4</v>
      </c>
      <c r="G36" s="17">
        <f t="shared" si="2"/>
        <v>76.348962</v>
      </c>
      <c r="H36" s="11" t="s">
        <v>104</v>
      </c>
    </row>
    <row r="37" spans="1:11" ht="39.950000000000003" customHeight="1" thickBot="1" x14ac:dyDescent="0.3">
      <c r="A37" s="4">
        <v>23</v>
      </c>
      <c r="B37" s="7" t="s">
        <v>49</v>
      </c>
      <c r="C37" s="5">
        <v>79.887</v>
      </c>
      <c r="D37" s="5">
        <f t="shared" si="0"/>
        <v>47.932200000000002</v>
      </c>
      <c r="E37" s="16">
        <v>70</v>
      </c>
      <c r="F37" s="16">
        <f t="shared" si="1"/>
        <v>28</v>
      </c>
      <c r="G37" s="17">
        <f t="shared" si="2"/>
        <v>75.932199999999995</v>
      </c>
      <c r="H37" s="11" t="s">
        <v>104</v>
      </c>
    </row>
    <row r="38" spans="1:11" ht="69.75" customHeight="1" thickBot="1" x14ac:dyDescent="0.3">
      <c r="A38" s="4">
        <v>24</v>
      </c>
      <c r="B38" s="7" t="s">
        <v>56</v>
      </c>
      <c r="C38" s="5">
        <v>80.543000000000006</v>
      </c>
      <c r="D38" s="5">
        <f t="shared" si="0"/>
        <v>48.325800000000001</v>
      </c>
      <c r="E38" s="16">
        <v>68.75</v>
      </c>
      <c r="F38" s="16">
        <f t="shared" si="1"/>
        <v>27.5</v>
      </c>
      <c r="G38" s="17">
        <f t="shared" si="2"/>
        <v>75.825800000000001</v>
      </c>
      <c r="H38" s="18" t="s">
        <v>107</v>
      </c>
    </row>
    <row r="39" spans="1:11" ht="39.950000000000003" customHeight="1" thickBot="1" x14ac:dyDescent="0.3">
      <c r="A39" s="4">
        <v>25</v>
      </c>
      <c r="B39" s="7" t="s">
        <v>60</v>
      </c>
      <c r="C39" s="5">
        <v>71.263419999999996</v>
      </c>
      <c r="D39" s="5">
        <f t="shared" si="0"/>
        <v>42.758051999999999</v>
      </c>
      <c r="E39" s="16">
        <v>82.5</v>
      </c>
      <c r="F39" s="16">
        <f t="shared" si="1"/>
        <v>33</v>
      </c>
      <c r="G39" s="17">
        <f t="shared" si="2"/>
        <v>75.758051999999992</v>
      </c>
      <c r="H39" s="11" t="s">
        <v>104</v>
      </c>
      <c r="I39" s="6"/>
      <c r="J39" s="6"/>
      <c r="K39" s="6"/>
    </row>
    <row r="40" spans="1:11" ht="39.950000000000003" customHeight="1" thickBot="1" x14ac:dyDescent="0.3">
      <c r="A40" s="4">
        <v>26</v>
      </c>
      <c r="B40" s="7" t="s">
        <v>74</v>
      </c>
      <c r="C40" s="5">
        <v>81.724999999999994</v>
      </c>
      <c r="D40" s="5">
        <f t="shared" si="0"/>
        <v>49.034999999999997</v>
      </c>
      <c r="E40" s="16">
        <v>66.25</v>
      </c>
      <c r="F40" s="16">
        <f t="shared" si="1"/>
        <v>26.5</v>
      </c>
      <c r="G40" s="17">
        <f t="shared" si="2"/>
        <v>75.534999999999997</v>
      </c>
      <c r="H40" s="10" t="s">
        <v>106</v>
      </c>
    </row>
    <row r="41" spans="1:11" ht="39.950000000000003" customHeight="1" thickBot="1" x14ac:dyDescent="0.3">
      <c r="A41" s="4">
        <v>27</v>
      </c>
      <c r="B41" s="7" t="s">
        <v>87</v>
      </c>
      <c r="C41" s="5">
        <v>79.971999999999994</v>
      </c>
      <c r="D41" s="5">
        <f t="shared" si="0"/>
        <v>47.983199999999997</v>
      </c>
      <c r="E41" s="16">
        <v>68.75</v>
      </c>
      <c r="F41" s="16">
        <f t="shared" si="1"/>
        <v>27.5</v>
      </c>
      <c r="G41" s="17">
        <f t="shared" si="2"/>
        <v>75.483199999999997</v>
      </c>
      <c r="H41" s="10" t="s">
        <v>106</v>
      </c>
    </row>
    <row r="42" spans="1:11" ht="39.950000000000003" customHeight="1" thickBot="1" x14ac:dyDescent="0.3">
      <c r="A42" s="4">
        <v>28</v>
      </c>
      <c r="B42" s="7" t="s">
        <v>57</v>
      </c>
      <c r="C42" s="5">
        <v>74.957999999999998</v>
      </c>
      <c r="D42" s="5">
        <f t="shared" si="0"/>
        <v>44.974799999999995</v>
      </c>
      <c r="E42" s="16">
        <v>75</v>
      </c>
      <c r="F42" s="16">
        <f t="shared" si="1"/>
        <v>30</v>
      </c>
      <c r="G42" s="17">
        <f t="shared" si="2"/>
        <v>74.974799999999988</v>
      </c>
      <c r="H42" s="10" t="s">
        <v>106</v>
      </c>
    </row>
    <row r="43" spans="1:11" ht="39.950000000000003" customHeight="1" thickBot="1" x14ac:dyDescent="0.3">
      <c r="A43" s="4">
        <v>29</v>
      </c>
      <c r="B43" s="7" t="s">
        <v>73</v>
      </c>
      <c r="C43" s="5">
        <v>76.673000000000002</v>
      </c>
      <c r="D43" s="5">
        <f t="shared" si="0"/>
        <v>46.003799999999998</v>
      </c>
      <c r="E43" s="16">
        <v>71.25</v>
      </c>
      <c r="F43" s="16">
        <f t="shared" si="1"/>
        <v>28.5</v>
      </c>
      <c r="G43" s="17">
        <f t="shared" si="2"/>
        <v>74.503799999999998</v>
      </c>
      <c r="H43" s="10" t="s">
        <v>106</v>
      </c>
    </row>
    <row r="44" spans="1:11" ht="39.950000000000003" customHeight="1" thickBot="1" x14ac:dyDescent="0.3">
      <c r="A44" s="4">
        <v>30</v>
      </c>
      <c r="B44" s="7" t="s">
        <v>45</v>
      </c>
      <c r="C44" s="5">
        <v>73.441000000000003</v>
      </c>
      <c r="D44" s="5">
        <f t="shared" si="0"/>
        <v>44.064599999999999</v>
      </c>
      <c r="E44" s="16">
        <v>75</v>
      </c>
      <c r="F44" s="16">
        <f t="shared" si="1"/>
        <v>30</v>
      </c>
      <c r="G44" s="17">
        <f t="shared" si="2"/>
        <v>74.064599999999999</v>
      </c>
      <c r="H44" s="10" t="s">
        <v>106</v>
      </c>
    </row>
    <row r="45" spans="1:11" ht="39.950000000000003" customHeight="1" thickBot="1" x14ac:dyDescent="0.3">
      <c r="A45" s="4">
        <v>31</v>
      </c>
      <c r="B45" s="7" t="s">
        <v>63</v>
      </c>
      <c r="C45" s="5">
        <v>73.411000000000001</v>
      </c>
      <c r="D45" s="5">
        <f t="shared" si="0"/>
        <v>44.046599999999998</v>
      </c>
      <c r="E45" s="16">
        <v>75</v>
      </c>
      <c r="F45" s="16">
        <f t="shared" si="1"/>
        <v>30</v>
      </c>
      <c r="G45" s="17">
        <f t="shared" si="2"/>
        <v>74.046599999999998</v>
      </c>
      <c r="H45" s="10" t="s">
        <v>106</v>
      </c>
    </row>
    <row r="46" spans="1:11" ht="39.950000000000003" customHeight="1" thickBot="1" x14ac:dyDescent="0.3">
      <c r="A46" s="4">
        <v>32</v>
      </c>
      <c r="B46" s="7" t="s">
        <v>39</v>
      </c>
      <c r="C46" s="5">
        <v>75.704999999999998</v>
      </c>
      <c r="D46" s="5">
        <f t="shared" si="0"/>
        <v>45.423000000000002</v>
      </c>
      <c r="E46" s="16">
        <v>71.25</v>
      </c>
      <c r="F46" s="16">
        <f t="shared" si="1"/>
        <v>28.5</v>
      </c>
      <c r="G46" s="17">
        <f t="shared" si="2"/>
        <v>73.923000000000002</v>
      </c>
      <c r="H46" s="10" t="s">
        <v>106</v>
      </c>
    </row>
    <row r="47" spans="1:11" ht="39.950000000000003" customHeight="1" thickBot="1" x14ac:dyDescent="0.3">
      <c r="A47" s="4">
        <v>33</v>
      </c>
      <c r="B47" s="7" t="s">
        <v>92</v>
      </c>
      <c r="C47" s="5">
        <v>81.471999999999994</v>
      </c>
      <c r="D47" s="5">
        <f t="shared" ref="D47:D78" si="3">C47*60/100</f>
        <v>48.883199999999995</v>
      </c>
      <c r="E47" s="16">
        <v>61.25</v>
      </c>
      <c r="F47" s="16">
        <f t="shared" ref="F47:F78" si="4">E47*40/100</f>
        <v>24.5</v>
      </c>
      <c r="G47" s="17">
        <f t="shared" ref="G47:G78" si="5">SUM(D47+F47)</f>
        <v>73.383199999999988</v>
      </c>
      <c r="H47" s="10" t="s">
        <v>106</v>
      </c>
    </row>
    <row r="48" spans="1:11" ht="39.950000000000003" customHeight="1" thickBot="1" x14ac:dyDescent="0.3">
      <c r="A48" s="4">
        <v>34</v>
      </c>
      <c r="B48" s="7" t="s">
        <v>41</v>
      </c>
      <c r="C48" s="5">
        <v>77.293000000000006</v>
      </c>
      <c r="D48" s="5">
        <f t="shared" si="3"/>
        <v>46.375799999999998</v>
      </c>
      <c r="E48" s="16">
        <v>67.5</v>
      </c>
      <c r="F48" s="16">
        <f t="shared" si="4"/>
        <v>27</v>
      </c>
      <c r="G48" s="17">
        <f t="shared" si="5"/>
        <v>73.375799999999998</v>
      </c>
      <c r="H48" s="10" t="s">
        <v>106</v>
      </c>
    </row>
    <row r="49" spans="1:8" ht="39.950000000000003" customHeight="1" thickBot="1" x14ac:dyDescent="0.3">
      <c r="A49" s="4">
        <v>35</v>
      </c>
      <c r="B49" s="7" t="s">
        <v>102</v>
      </c>
      <c r="C49" s="5">
        <v>77.055000000000007</v>
      </c>
      <c r="D49" s="5">
        <f t="shared" si="3"/>
        <v>46.233000000000004</v>
      </c>
      <c r="E49" s="16">
        <v>67.5</v>
      </c>
      <c r="F49" s="16">
        <f t="shared" si="4"/>
        <v>27</v>
      </c>
      <c r="G49" s="17">
        <f t="shared" si="5"/>
        <v>73.233000000000004</v>
      </c>
      <c r="H49" s="10" t="s">
        <v>106</v>
      </c>
    </row>
    <row r="50" spans="1:8" ht="39.950000000000003" customHeight="1" thickBot="1" x14ac:dyDescent="0.3">
      <c r="A50" s="4">
        <v>36</v>
      </c>
      <c r="B50" s="7" t="s">
        <v>100</v>
      </c>
      <c r="C50" s="5">
        <v>81.055000000000007</v>
      </c>
      <c r="D50" s="5">
        <f t="shared" si="3"/>
        <v>48.633000000000003</v>
      </c>
      <c r="E50" s="16">
        <v>61.25</v>
      </c>
      <c r="F50" s="16">
        <f t="shared" si="4"/>
        <v>24.5</v>
      </c>
      <c r="G50" s="17">
        <f t="shared" si="5"/>
        <v>73.13300000000001</v>
      </c>
      <c r="H50" s="10" t="s">
        <v>106</v>
      </c>
    </row>
    <row r="51" spans="1:8" ht="39.950000000000003" customHeight="1" thickBot="1" x14ac:dyDescent="0.3">
      <c r="A51" s="4">
        <v>37</v>
      </c>
      <c r="B51" s="7" t="s">
        <v>59</v>
      </c>
      <c r="C51" s="5">
        <v>75.858999999999995</v>
      </c>
      <c r="D51" s="5">
        <f t="shared" si="3"/>
        <v>45.5154</v>
      </c>
      <c r="E51" s="16">
        <v>68.75</v>
      </c>
      <c r="F51" s="16">
        <f t="shared" si="4"/>
        <v>27.5</v>
      </c>
      <c r="G51" s="17">
        <f t="shared" si="5"/>
        <v>73.0154</v>
      </c>
      <c r="H51" s="10" t="s">
        <v>106</v>
      </c>
    </row>
    <row r="52" spans="1:8" ht="39.950000000000003" customHeight="1" thickBot="1" x14ac:dyDescent="0.3">
      <c r="A52" s="4">
        <v>38</v>
      </c>
      <c r="B52" s="7" t="s">
        <v>54</v>
      </c>
      <c r="C52" s="5">
        <v>73.066000000000003</v>
      </c>
      <c r="D52" s="5">
        <f t="shared" si="3"/>
        <v>43.839599999999997</v>
      </c>
      <c r="E52" s="16">
        <v>72.5</v>
      </c>
      <c r="F52" s="16">
        <f t="shared" si="4"/>
        <v>29</v>
      </c>
      <c r="G52" s="17">
        <f t="shared" si="5"/>
        <v>72.83959999999999</v>
      </c>
      <c r="H52" s="10" t="s">
        <v>106</v>
      </c>
    </row>
    <row r="53" spans="1:8" ht="39.950000000000003" customHeight="1" thickBot="1" x14ac:dyDescent="0.3">
      <c r="A53" s="4">
        <v>39</v>
      </c>
      <c r="B53" s="7" t="s">
        <v>98</v>
      </c>
      <c r="C53" s="5">
        <v>80.331999999999994</v>
      </c>
      <c r="D53" s="5">
        <f t="shared" si="3"/>
        <v>48.199199999999998</v>
      </c>
      <c r="E53" s="16">
        <v>61.25</v>
      </c>
      <c r="F53" s="16">
        <f t="shared" si="4"/>
        <v>24.5</v>
      </c>
      <c r="G53" s="17">
        <f t="shared" si="5"/>
        <v>72.69919999999999</v>
      </c>
      <c r="H53" s="10" t="s">
        <v>106</v>
      </c>
    </row>
    <row r="54" spans="1:8" ht="39.950000000000003" customHeight="1" thickBot="1" x14ac:dyDescent="0.3">
      <c r="A54" s="4">
        <v>40</v>
      </c>
      <c r="B54" s="7" t="s">
        <v>46</v>
      </c>
      <c r="C54" s="5">
        <v>79.454999999999998</v>
      </c>
      <c r="D54" s="5">
        <f t="shared" si="3"/>
        <v>47.673000000000002</v>
      </c>
      <c r="E54" s="16">
        <v>62.5</v>
      </c>
      <c r="F54" s="16">
        <f t="shared" si="4"/>
        <v>25</v>
      </c>
      <c r="G54" s="17">
        <f t="shared" si="5"/>
        <v>72.673000000000002</v>
      </c>
      <c r="H54" s="10" t="s">
        <v>106</v>
      </c>
    </row>
    <row r="55" spans="1:8" ht="39.950000000000003" customHeight="1" thickBot="1" x14ac:dyDescent="0.3">
      <c r="A55" s="4">
        <v>41</v>
      </c>
      <c r="B55" s="7" t="s">
        <v>80</v>
      </c>
      <c r="C55" s="5">
        <v>70.052000000000007</v>
      </c>
      <c r="D55" s="5">
        <f t="shared" si="3"/>
        <v>42.031200000000005</v>
      </c>
      <c r="E55" s="16">
        <v>76.25</v>
      </c>
      <c r="F55" s="16">
        <f t="shared" si="4"/>
        <v>30.5</v>
      </c>
      <c r="G55" s="17">
        <f t="shared" si="5"/>
        <v>72.531200000000013</v>
      </c>
      <c r="H55" s="10" t="s">
        <v>106</v>
      </c>
    </row>
    <row r="56" spans="1:8" ht="39.950000000000003" customHeight="1" thickBot="1" x14ac:dyDescent="0.3">
      <c r="A56" s="4">
        <v>42</v>
      </c>
      <c r="B56" s="7" t="s">
        <v>62</v>
      </c>
      <c r="C56" s="5">
        <v>74.403999999999996</v>
      </c>
      <c r="D56" s="5">
        <f t="shared" si="3"/>
        <v>44.642399999999995</v>
      </c>
      <c r="E56" s="16">
        <v>68.75</v>
      </c>
      <c r="F56" s="16">
        <f t="shared" si="4"/>
        <v>27.5</v>
      </c>
      <c r="G56" s="17">
        <f t="shared" si="5"/>
        <v>72.142399999999995</v>
      </c>
      <c r="H56" s="10" t="s">
        <v>106</v>
      </c>
    </row>
    <row r="57" spans="1:8" ht="39.950000000000003" customHeight="1" thickBot="1" x14ac:dyDescent="0.3">
      <c r="A57" s="4">
        <v>43</v>
      </c>
      <c r="B57" s="7" t="s">
        <v>78</v>
      </c>
      <c r="C57" s="5">
        <v>73.975999999999999</v>
      </c>
      <c r="D57" s="5">
        <f t="shared" si="3"/>
        <v>44.385599999999997</v>
      </c>
      <c r="E57" s="16">
        <v>67.5</v>
      </c>
      <c r="F57" s="16">
        <f t="shared" si="4"/>
        <v>27</v>
      </c>
      <c r="G57" s="17">
        <f t="shared" si="5"/>
        <v>71.385599999999997</v>
      </c>
      <c r="H57" s="10" t="s">
        <v>106</v>
      </c>
    </row>
    <row r="58" spans="1:8" ht="39.950000000000003" customHeight="1" thickBot="1" x14ac:dyDescent="0.3">
      <c r="A58" s="4">
        <v>44</v>
      </c>
      <c r="B58" s="7" t="s">
        <v>99</v>
      </c>
      <c r="C58" s="5">
        <v>73.921000000000006</v>
      </c>
      <c r="D58" s="5">
        <f t="shared" si="3"/>
        <v>44.352600000000002</v>
      </c>
      <c r="E58" s="16">
        <v>67.5</v>
      </c>
      <c r="F58" s="16">
        <f t="shared" si="4"/>
        <v>27</v>
      </c>
      <c r="G58" s="17">
        <f t="shared" si="5"/>
        <v>71.352599999999995</v>
      </c>
      <c r="H58" s="10" t="s">
        <v>106</v>
      </c>
    </row>
    <row r="59" spans="1:8" ht="39.950000000000003" customHeight="1" thickBot="1" x14ac:dyDescent="0.3">
      <c r="A59" s="4">
        <v>45</v>
      </c>
      <c r="B59" s="7" t="s">
        <v>67</v>
      </c>
      <c r="C59" s="5">
        <v>78.984999999999999</v>
      </c>
      <c r="D59" s="5">
        <f t="shared" si="3"/>
        <v>47.391000000000005</v>
      </c>
      <c r="E59" s="16">
        <v>58.75</v>
      </c>
      <c r="F59" s="16">
        <f t="shared" si="4"/>
        <v>23.5</v>
      </c>
      <c r="G59" s="17">
        <f t="shared" si="5"/>
        <v>70.891000000000005</v>
      </c>
      <c r="H59" s="10" t="s">
        <v>106</v>
      </c>
    </row>
    <row r="60" spans="1:8" ht="39.950000000000003" customHeight="1" thickBot="1" x14ac:dyDescent="0.3">
      <c r="A60" s="4">
        <v>46</v>
      </c>
      <c r="B60" s="7" t="s">
        <v>40</v>
      </c>
      <c r="C60" s="5">
        <v>72.016000000000005</v>
      </c>
      <c r="D60" s="5">
        <f t="shared" si="3"/>
        <v>43.209600000000002</v>
      </c>
      <c r="E60" s="16">
        <v>68.75</v>
      </c>
      <c r="F60" s="16">
        <f t="shared" si="4"/>
        <v>27.5</v>
      </c>
      <c r="G60" s="17">
        <f t="shared" si="5"/>
        <v>70.709599999999995</v>
      </c>
      <c r="H60" s="10" t="s">
        <v>106</v>
      </c>
    </row>
    <row r="61" spans="1:8" ht="39.950000000000003" customHeight="1" thickBot="1" x14ac:dyDescent="0.3">
      <c r="A61" s="4">
        <v>47</v>
      </c>
      <c r="B61" s="7" t="s">
        <v>91</v>
      </c>
      <c r="C61" s="5">
        <v>75.194000000000003</v>
      </c>
      <c r="D61" s="5">
        <f t="shared" si="3"/>
        <v>45.116400000000006</v>
      </c>
      <c r="E61" s="16">
        <v>63.75</v>
      </c>
      <c r="F61" s="16">
        <f t="shared" si="4"/>
        <v>25.5</v>
      </c>
      <c r="G61" s="17">
        <f t="shared" si="5"/>
        <v>70.616399999999999</v>
      </c>
      <c r="H61" s="10" t="s">
        <v>106</v>
      </c>
    </row>
    <row r="62" spans="1:8" ht="39.950000000000003" customHeight="1" thickBot="1" x14ac:dyDescent="0.3">
      <c r="A62" s="4">
        <v>48</v>
      </c>
      <c r="B62" s="7" t="s">
        <v>61</v>
      </c>
      <c r="C62" s="5">
        <v>76.403999999999996</v>
      </c>
      <c r="D62" s="5">
        <f t="shared" si="3"/>
        <v>45.842399999999998</v>
      </c>
      <c r="E62" s="16">
        <v>61.25</v>
      </c>
      <c r="F62" s="16">
        <f t="shared" si="4"/>
        <v>24.5</v>
      </c>
      <c r="G62" s="17">
        <f t="shared" si="5"/>
        <v>70.342399999999998</v>
      </c>
      <c r="H62" s="10" t="s">
        <v>106</v>
      </c>
    </row>
    <row r="63" spans="1:8" ht="39.950000000000003" customHeight="1" thickBot="1" x14ac:dyDescent="0.3">
      <c r="A63" s="4">
        <v>49</v>
      </c>
      <c r="B63" s="7" t="s">
        <v>95</v>
      </c>
      <c r="C63" s="5">
        <v>72.403000000000006</v>
      </c>
      <c r="D63" s="5">
        <f t="shared" si="3"/>
        <v>43.441800000000001</v>
      </c>
      <c r="E63" s="16">
        <v>66.25</v>
      </c>
      <c r="F63" s="16">
        <f t="shared" si="4"/>
        <v>26.5</v>
      </c>
      <c r="G63" s="17">
        <f t="shared" si="5"/>
        <v>69.941800000000001</v>
      </c>
      <c r="H63" s="10" t="s">
        <v>106</v>
      </c>
    </row>
    <row r="64" spans="1:8" ht="39.950000000000003" customHeight="1" thickBot="1" x14ac:dyDescent="0.3">
      <c r="A64" s="4">
        <v>50</v>
      </c>
      <c r="B64" s="7" t="s">
        <v>93</v>
      </c>
      <c r="C64" s="5">
        <v>73.948999999999998</v>
      </c>
      <c r="D64" s="5">
        <f t="shared" si="3"/>
        <v>44.369399999999999</v>
      </c>
      <c r="E64" s="16">
        <v>63.75</v>
      </c>
      <c r="F64" s="16">
        <f t="shared" si="4"/>
        <v>25.5</v>
      </c>
      <c r="G64" s="17">
        <f t="shared" si="5"/>
        <v>69.869399999999999</v>
      </c>
      <c r="H64" s="10" t="s">
        <v>106</v>
      </c>
    </row>
    <row r="65" spans="1:8" ht="39.950000000000003" customHeight="1" thickBot="1" x14ac:dyDescent="0.3">
      <c r="A65" s="4">
        <v>51</v>
      </c>
      <c r="B65" s="7" t="s">
        <v>58</v>
      </c>
      <c r="C65" s="5">
        <v>71.182000000000002</v>
      </c>
      <c r="D65" s="5">
        <f t="shared" si="3"/>
        <v>42.709200000000003</v>
      </c>
      <c r="E65" s="16">
        <v>66.25</v>
      </c>
      <c r="F65" s="16">
        <f t="shared" si="4"/>
        <v>26.5</v>
      </c>
      <c r="G65" s="17">
        <f t="shared" si="5"/>
        <v>69.20920000000001</v>
      </c>
      <c r="H65" s="10" t="s">
        <v>106</v>
      </c>
    </row>
    <row r="66" spans="1:8" ht="39.950000000000003" customHeight="1" thickBot="1" x14ac:dyDescent="0.3">
      <c r="A66" s="4">
        <v>52</v>
      </c>
      <c r="B66" s="7" t="s">
        <v>75</v>
      </c>
      <c r="C66" s="5">
        <v>71.703999999999994</v>
      </c>
      <c r="D66" s="5">
        <f t="shared" si="3"/>
        <v>43.022399999999998</v>
      </c>
      <c r="E66" s="16">
        <v>65</v>
      </c>
      <c r="F66" s="16">
        <f t="shared" si="4"/>
        <v>26</v>
      </c>
      <c r="G66" s="17">
        <f t="shared" si="5"/>
        <v>69.022400000000005</v>
      </c>
      <c r="H66" s="10" t="s">
        <v>106</v>
      </c>
    </row>
    <row r="67" spans="1:8" ht="39.950000000000003" customHeight="1" thickBot="1" x14ac:dyDescent="0.3">
      <c r="A67" s="4">
        <v>53</v>
      </c>
      <c r="B67" s="7" t="s">
        <v>81</v>
      </c>
      <c r="C67" s="5">
        <v>72.741</v>
      </c>
      <c r="D67" s="5">
        <f t="shared" si="3"/>
        <v>43.644599999999997</v>
      </c>
      <c r="E67" s="16">
        <v>62.5</v>
      </c>
      <c r="F67" s="16">
        <f t="shared" si="4"/>
        <v>25</v>
      </c>
      <c r="G67" s="17">
        <f t="shared" si="5"/>
        <v>68.644599999999997</v>
      </c>
      <c r="H67" s="10" t="s">
        <v>106</v>
      </c>
    </row>
    <row r="68" spans="1:8" ht="39.950000000000003" customHeight="1" thickBot="1" x14ac:dyDescent="0.3">
      <c r="A68" s="4">
        <v>54</v>
      </c>
      <c r="B68" s="7" t="s">
        <v>97</v>
      </c>
      <c r="C68" s="5">
        <v>69.259</v>
      </c>
      <c r="D68" s="5">
        <f t="shared" si="3"/>
        <v>41.555399999999999</v>
      </c>
      <c r="E68" s="16">
        <v>67.5</v>
      </c>
      <c r="F68" s="16">
        <f t="shared" si="4"/>
        <v>27</v>
      </c>
      <c r="G68" s="17">
        <f t="shared" si="5"/>
        <v>68.555399999999992</v>
      </c>
      <c r="H68" s="10" t="s">
        <v>106</v>
      </c>
    </row>
    <row r="69" spans="1:8" ht="39.950000000000003" customHeight="1" thickBot="1" x14ac:dyDescent="0.3">
      <c r="A69" s="4">
        <v>55</v>
      </c>
      <c r="B69" s="7" t="s">
        <v>70</v>
      </c>
      <c r="C69" s="5">
        <v>78.957999999999998</v>
      </c>
      <c r="D69" s="5">
        <f t="shared" si="3"/>
        <v>47.374799999999993</v>
      </c>
      <c r="E69" s="16">
        <v>52.5</v>
      </c>
      <c r="F69" s="16">
        <f t="shared" si="4"/>
        <v>21</v>
      </c>
      <c r="G69" s="17">
        <f t="shared" si="5"/>
        <v>68.374799999999993</v>
      </c>
      <c r="H69" s="10" t="s">
        <v>106</v>
      </c>
    </row>
    <row r="70" spans="1:8" ht="39.950000000000003" customHeight="1" thickBot="1" x14ac:dyDescent="0.3">
      <c r="A70" s="4">
        <v>56</v>
      </c>
      <c r="B70" s="7" t="s">
        <v>51</v>
      </c>
      <c r="C70" s="5">
        <v>72.658000000000001</v>
      </c>
      <c r="D70" s="5">
        <f t="shared" si="3"/>
        <v>43.594800000000006</v>
      </c>
      <c r="E70" s="16">
        <v>61.25</v>
      </c>
      <c r="F70" s="16">
        <f t="shared" si="4"/>
        <v>24.5</v>
      </c>
      <c r="G70" s="17">
        <f t="shared" si="5"/>
        <v>68.094800000000006</v>
      </c>
      <c r="H70" s="10" t="s">
        <v>106</v>
      </c>
    </row>
    <row r="71" spans="1:8" ht="39.950000000000003" customHeight="1" thickBot="1" x14ac:dyDescent="0.3">
      <c r="A71" s="4">
        <v>57</v>
      </c>
      <c r="B71" s="7" t="s">
        <v>53</v>
      </c>
      <c r="C71" s="5">
        <v>68.936000000000007</v>
      </c>
      <c r="D71" s="5">
        <f t="shared" si="3"/>
        <v>41.36160000000001</v>
      </c>
      <c r="E71" s="16">
        <v>66.25</v>
      </c>
      <c r="F71" s="16">
        <f t="shared" si="4"/>
        <v>26.5</v>
      </c>
      <c r="G71" s="17">
        <f t="shared" si="5"/>
        <v>67.86160000000001</v>
      </c>
      <c r="H71" s="10" t="s">
        <v>106</v>
      </c>
    </row>
    <row r="72" spans="1:8" ht="39.950000000000003" customHeight="1" thickBot="1" x14ac:dyDescent="0.3">
      <c r="A72" s="4">
        <v>58</v>
      </c>
      <c r="B72" s="7" t="s">
        <v>85</v>
      </c>
      <c r="C72" s="5">
        <v>70.661000000000001</v>
      </c>
      <c r="D72" s="5">
        <f t="shared" si="3"/>
        <v>42.396599999999999</v>
      </c>
      <c r="E72" s="16">
        <v>62.5</v>
      </c>
      <c r="F72" s="16">
        <f t="shared" si="4"/>
        <v>25</v>
      </c>
      <c r="G72" s="17">
        <f t="shared" si="5"/>
        <v>67.396600000000007</v>
      </c>
      <c r="H72" s="10" t="s">
        <v>106</v>
      </c>
    </row>
    <row r="73" spans="1:8" ht="39.950000000000003" customHeight="1" thickBot="1" x14ac:dyDescent="0.3">
      <c r="A73" s="4">
        <v>59</v>
      </c>
      <c r="B73" s="7" t="s">
        <v>69</v>
      </c>
      <c r="C73" s="5">
        <v>72.251999999999995</v>
      </c>
      <c r="D73" s="5">
        <f t="shared" si="3"/>
        <v>43.351199999999999</v>
      </c>
      <c r="E73" s="16">
        <v>60</v>
      </c>
      <c r="F73" s="16">
        <f t="shared" si="4"/>
        <v>24</v>
      </c>
      <c r="G73" s="17">
        <f t="shared" si="5"/>
        <v>67.351200000000006</v>
      </c>
      <c r="H73" s="10" t="s">
        <v>106</v>
      </c>
    </row>
    <row r="74" spans="1:8" ht="39.950000000000003" customHeight="1" thickBot="1" x14ac:dyDescent="0.3">
      <c r="A74" s="4">
        <v>60</v>
      </c>
      <c r="B74" s="7" t="s">
        <v>68</v>
      </c>
      <c r="C74" s="5">
        <v>71.313999999999993</v>
      </c>
      <c r="D74" s="5">
        <f t="shared" si="3"/>
        <v>42.788399999999996</v>
      </c>
      <c r="E74" s="16">
        <v>58.75</v>
      </c>
      <c r="F74" s="16">
        <f t="shared" si="4"/>
        <v>23.5</v>
      </c>
      <c r="G74" s="17">
        <f t="shared" si="5"/>
        <v>66.288399999999996</v>
      </c>
      <c r="H74" s="10" t="s">
        <v>106</v>
      </c>
    </row>
    <row r="75" spans="1:8" ht="65.25" customHeight="1" thickBot="1" x14ac:dyDescent="0.3">
      <c r="A75" s="4">
        <v>61</v>
      </c>
      <c r="B75" s="7" t="s">
        <v>71</v>
      </c>
      <c r="C75" s="5">
        <v>70.364999999999995</v>
      </c>
      <c r="D75" s="5">
        <f t="shared" si="3"/>
        <v>42.218999999999994</v>
      </c>
      <c r="E75" s="16">
        <v>60</v>
      </c>
      <c r="F75" s="16">
        <f t="shared" si="4"/>
        <v>24</v>
      </c>
      <c r="G75" s="17">
        <f t="shared" si="5"/>
        <v>66.218999999999994</v>
      </c>
      <c r="H75" s="10" t="s">
        <v>106</v>
      </c>
    </row>
    <row r="76" spans="1:8" ht="65.099999999999994" customHeight="1" thickBot="1" x14ac:dyDescent="0.3">
      <c r="A76" s="4">
        <v>62</v>
      </c>
      <c r="B76" s="7" t="s">
        <v>43</v>
      </c>
      <c r="C76" s="5">
        <v>73.194999999999993</v>
      </c>
      <c r="D76" s="5">
        <f t="shared" si="3"/>
        <v>43.917000000000002</v>
      </c>
      <c r="E76" s="16">
        <v>55</v>
      </c>
      <c r="F76" s="16">
        <f t="shared" si="4"/>
        <v>22</v>
      </c>
      <c r="G76" s="17">
        <f t="shared" si="5"/>
        <v>65.917000000000002</v>
      </c>
      <c r="H76" s="10" t="s">
        <v>106</v>
      </c>
    </row>
    <row r="77" spans="1:8" ht="65.099999999999994" customHeight="1" thickBot="1" x14ac:dyDescent="0.3">
      <c r="A77" s="4">
        <v>63</v>
      </c>
      <c r="B77" s="7" t="s">
        <v>79</v>
      </c>
      <c r="C77" s="5">
        <v>75.186999999999998</v>
      </c>
      <c r="D77" s="5">
        <f t="shared" si="3"/>
        <v>45.112200000000001</v>
      </c>
      <c r="E77" s="16">
        <v>51.25</v>
      </c>
      <c r="F77" s="16">
        <f t="shared" si="4"/>
        <v>20.5</v>
      </c>
      <c r="G77" s="17">
        <f t="shared" si="5"/>
        <v>65.612200000000001</v>
      </c>
      <c r="H77" s="10" t="s">
        <v>106</v>
      </c>
    </row>
    <row r="78" spans="1:8" ht="65.099999999999994" customHeight="1" thickBot="1" x14ac:dyDescent="0.3">
      <c r="A78" s="4">
        <v>64</v>
      </c>
      <c r="B78" s="7" t="s">
        <v>94</v>
      </c>
      <c r="C78" s="5">
        <v>72.25</v>
      </c>
      <c r="D78" s="5">
        <f t="shared" si="3"/>
        <v>43.35</v>
      </c>
      <c r="E78" s="16">
        <v>52.5</v>
      </c>
      <c r="F78" s="16">
        <f t="shared" si="4"/>
        <v>21</v>
      </c>
      <c r="G78" s="17">
        <f t="shared" si="5"/>
        <v>64.349999999999994</v>
      </c>
      <c r="H78" s="10" t="s">
        <v>106</v>
      </c>
    </row>
    <row r="79" spans="1:8" ht="65.099999999999994" customHeight="1" thickBot="1" x14ac:dyDescent="0.3">
      <c r="A79" s="4">
        <v>65</v>
      </c>
      <c r="B79" s="7" t="s">
        <v>55</v>
      </c>
      <c r="C79" s="5">
        <v>69.715999999999994</v>
      </c>
      <c r="D79" s="5">
        <f t="shared" ref="D79" si="6">C79*60/100</f>
        <v>41.829599999999999</v>
      </c>
      <c r="E79" s="16">
        <v>36.25</v>
      </c>
      <c r="F79" s="16">
        <f t="shared" ref="F79" si="7">E79*40/100</f>
        <v>14.5</v>
      </c>
      <c r="G79" s="17">
        <f t="shared" ref="G79" si="8">SUM(D79+F79)</f>
        <v>56.329599999999999</v>
      </c>
      <c r="H79" s="10" t="s">
        <v>106</v>
      </c>
    </row>
    <row r="80" spans="1:8" ht="39.950000000000003" customHeight="1" x14ac:dyDescent="0.25"/>
    <row r="81" spans="1:8" ht="86.25" customHeight="1" x14ac:dyDescent="0.25">
      <c r="A81" s="23" t="s">
        <v>105</v>
      </c>
      <c r="B81" s="24"/>
      <c r="C81" s="24"/>
      <c r="D81" s="24"/>
      <c r="E81" s="24"/>
      <c r="F81" s="24"/>
      <c r="G81" s="24"/>
      <c r="H81" s="24"/>
    </row>
    <row r="82" spans="1:8" ht="39.75" customHeight="1" x14ac:dyDescent="0.25"/>
    <row r="83" spans="1:8" x14ac:dyDescent="0.25">
      <c r="A83" s="13"/>
      <c r="B83" s="14" t="s">
        <v>30</v>
      </c>
      <c r="C83" s="14"/>
      <c r="D83" s="13"/>
      <c r="E83" s="14" t="s">
        <v>22</v>
      </c>
      <c r="F83" s="14"/>
      <c r="G83" s="13"/>
      <c r="H83" s="14" t="s">
        <v>22</v>
      </c>
    </row>
    <row r="84" spans="1:8" x14ac:dyDescent="0.25">
      <c r="A84" s="13" t="s">
        <v>23</v>
      </c>
      <c r="B84" s="13"/>
      <c r="C84" s="13"/>
      <c r="D84" s="13"/>
      <c r="E84" s="13"/>
      <c r="F84" s="13"/>
      <c r="H84" s="13"/>
    </row>
    <row r="85" spans="1:8" x14ac:dyDescent="0.25">
      <c r="A85" s="13"/>
      <c r="B85" s="13"/>
      <c r="C85" s="13"/>
      <c r="D85" s="13"/>
      <c r="E85" s="13"/>
      <c r="F85" s="13"/>
      <c r="G85" s="13"/>
      <c r="H85" s="14"/>
    </row>
    <row r="86" spans="1:8" x14ac:dyDescent="0.25">
      <c r="A86" s="13" t="s">
        <v>24</v>
      </c>
      <c r="B86" s="13"/>
      <c r="C86" s="13"/>
      <c r="D86" s="13"/>
      <c r="E86" s="13"/>
      <c r="F86" s="13"/>
      <c r="G86" s="13"/>
      <c r="H86" s="13"/>
    </row>
    <row r="87" spans="1:8" x14ac:dyDescent="0.25">
      <c r="A87" s="13"/>
      <c r="B87" s="13"/>
      <c r="C87" s="13"/>
      <c r="D87" s="13"/>
      <c r="E87" s="13"/>
      <c r="F87" s="13"/>
      <c r="G87" s="13"/>
      <c r="H87" s="13"/>
    </row>
    <row r="88" spans="1:8" x14ac:dyDescent="0.25">
      <c r="A88" s="13" t="s">
        <v>25</v>
      </c>
      <c r="B88" s="13"/>
      <c r="C88" s="13"/>
      <c r="D88" s="13"/>
      <c r="E88" s="13"/>
      <c r="F88" s="13"/>
      <c r="G88" s="13"/>
      <c r="H88" s="13"/>
    </row>
    <row r="89" spans="1:8" x14ac:dyDescent="0.25">
      <c r="A89" s="13"/>
      <c r="B89" s="13"/>
      <c r="C89" s="13"/>
      <c r="D89" s="13"/>
      <c r="E89" s="13"/>
      <c r="F89" s="13"/>
      <c r="G89" s="13"/>
      <c r="H89" s="13"/>
    </row>
    <row r="90" spans="1:8" x14ac:dyDescent="0.25">
      <c r="A90" s="13" t="s">
        <v>26</v>
      </c>
      <c r="B90" s="13"/>
      <c r="C90" s="13"/>
      <c r="D90" s="13"/>
      <c r="E90" s="13"/>
      <c r="F90" s="13"/>
      <c r="G90" s="13"/>
      <c r="H90" s="13"/>
    </row>
    <row r="91" spans="1:8" x14ac:dyDescent="0.25">
      <c r="A91" s="13"/>
      <c r="B91" s="13"/>
      <c r="C91" s="13"/>
      <c r="D91" s="13"/>
      <c r="E91" s="13"/>
      <c r="F91" s="13"/>
      <c r="G91" s="13"/>
      <c r="H91" s="13"/>
    </row>
    <row r="92" spans="1:8" x14ac:dyDescent="0.25">
      <c r="A92" s="13"/>
      <c r="B92" s="13"/>
      <c r="C92" s="13"/>
      <c r="D92" s="13"/>
      <c r="E92" s="13"/>
      <c r="F92" s="13"/>
      <c r="G92" s="13"/>
      <c r="H92" s="13"/>
    </row>
    <row r="93" spans="1:8" x14ac:dyDescent="0.25">
      <c r="A93" s="13"/>
      <c r="B93" s="13"/>
      <c r="C93" s="13"/>
      <c r="D93" s="13"/>
      <c r="E93" s="13"/>
      <c r="F93" s="13"/>
      <c r="G93" s="13"/>
      <c r="H93" s="13"/>
    </row>
    <row r="94" spans="1:8" x14ac:dyDescent="0.25">
      <c r="A94" s="13"/>
      <c r="B94" s="13"/>
      <c r="C94" s="13"/>
      <c r="D94" s="13"/>
      <c r="E94" s="13"/>
      <c r="F94" s="13"/>
      <c r="G94" s="13"/>
      <c r="H94" s="13"/>
    </row>
    <row r="95" spans="1:8" x14ac:dyDescent="0.25">
      <c r="A95" s="25" t="s">
        <v>28</v>
      </c>
      <c r="B95" s="25"/>
      <c r="C95" s="25"/>
      <c r="D95" s="25"/>
      <c r="E95" s="25"/>
      <c r="F95" s="25"/>
      <c r="G95" s="25"/>
      <c r="H95" s="25"/>
    </row>
    <row r="96" spans="1:8" x14ac:dyDescent="0.25">
      <c r="A96" s="25" t="s">
        <v>29</v>
      </c>
      <c r="B96" s="25"/>
      <c r="C96" s="25"/>
      <c r="D96" s="25"/>
      <c r="E96" s="25"/>
      <c r="F96" s="25"/>
      <c r="G96" s="25"/>
      <c r="H96" s="25"/>
    </row>
    <row r="97" spans="1:8" x14ac:dyDescent="0.25">
      <c r="A97" s="25" t="s">
        <v>31</v>
      </c>
      <c r="B97" s="25"/>
      <c r="C97" s="25"/>
      <c r="D97" s="25"/>
      <c r="E97" s="25"/>
      <c r="F97" s="25"/>
      <c r="G97" s="25"/>
      <c r="H97" s="25"/>
    </row>
    <row r="98" spans="1:8" x14ac:dyDescent="0.25">
      <c r="A98" s="25" t="s">
        <v>32</v>
      </c>
      <c r="B98" s="25"/>
      <c r="C98" s="25"/>
      <c r="D98" s="25"/>
      <c r="E98" s="25"/>
      <c r="F98" s="25"/>
      <c r="G98" s="25"/>
      <c r="H98" s="25"/>
    </row>
  </sheetData>
  <sortState ref="A15:H79">
    <sortCondition descending="1" ref="G15:G79"/>
  </sortState>
  <mergeCells count="23">
    <mergeCell ref="A81:H81"/>
    <mergeCell ref="A95:H95"/>
    <mergeCell ref="A96:H96"/>
    <mergeCell ref="A97:H97"/>
    <mergeCell ref="A98:H98"/>
    <mergeCell ref="A1:H1"/>
    <mergeCell ref="A2:H2"/>
    <mergeCell ref="A3:H3"/>
    <mergeCell ref="A4:H4"/>
    <mergeCell ref="A5:H5"/>
    <mergeCell ref="F12:H12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 B35:B53">
    <cfRule type="cellIs" dxfId="12" priority="48" operator="equal">
      <formula>0</formula>
    </cfRule>
  </conditionalFormatting>
  <conditionalFormatting sqref="E8:E12">
    <cfRule type="cellIs" dxfId="11" priority="47" operator="equal">
      <formula>0</formula>
    </cfRule>
  </conditionalFormatting>
  <conditionalFormatting sqref="B26:B28">
    <cfRule type="cellIs" dxfId="10" priority="12" operator="equal">
      <formula>0</formula>
    </cfRule>
  </conditionalFormatting>
  <conditionalFormatting sqref="B17:B24">
    <cfRule type="cellIs" dxfId="9" priority="11" operator="equal">
      <formula>0</formula>
    </cfRule>
  </conditionalFormatting>
  <conditionalFormatting sqref="B16">
    <cfRule type="cellIs" dxfId="8" priority="9" operator="equal">
      <formula>0</formula>
    </cfRule>
  </conditionalFormatting>
  <conditionalFormatting sqref="B15">
    <cfRule type="cellIs" dxfId="7" priority="10" operator="equal">
      <formula>0</formula>
    </cfRule>
  </conditionalFormatting>
  <conditionalFormatting sqref="B25">
    <cfRule type="cellIs" dxfId="6" priority="8" operator="equal">
      <formula>0</formula>
    </cfRule>
  </conditionalFormatting>
  <conditionalFormatting sqref="B29:B34">
    <cfRule type="cellIs" dxfId="5" priority="7" operator="equal">
      <formula>0</formula>
    </cfRule>
  </conditionalFormatting>
  <conditionalFormatting sqref="B54:B57">
    <cfRule type="cellIs" dxfId="4" priority="5" operator="equal">
      <formula>0</formula>
    </cfRule>
  </conditionalFormatting>
  <conditionalFormatting sqref="B58:B61">
    <cfRule type="cellIs" dxfId="3" priority="4" operator="equal">
      <formula>0</formula>
    </cfRule>
  </conditionalFormatting>
  <conditionalFormatting sqref="B62:B65">
    <cfRule type="cellIs" dxfId="2" priority="3" operator="equal">
      <formula>0</formula>
    </cfRule>
  </conditionalFormatting>
  <conditionalFormatting sqref="B66:B69">
    <cfRule type="cellIs" dxfId="1" priority="2" operator="equal">
      <formula>0</formula>
    </cfRule>
  </conditionalFormatting>
  <conditionalFormatting sqref="B70:B79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2017-11-22T07:18:13Z</dcterms:modified>
</cp:coreProperties>
</file>