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ayfa1" sheetId="1" r:id="rId1"/>
  </sheets>
  <calcPr calcId="152511"/>
</workbook>
</file>

<file path=xl/calcChain.xml><?xml version="1.0" encoding="utf-8"?>
<calcChain xmlns="http://schemas.openxmlformats.org/spreadsheetml/2006/main">
  <c r="G22" i="1" l="1"/>
  <c r="F22" i="1"/>
  <c r="D22" i="1"/>
  <c r="F21" i="1"/>
  <c r="D21" i="1"/>
  <c r="G21" i="1" s="1"/>
  <c r="F20" i="1"/>
  <c r="D20" i="1"/>
  <c r="G20" i="1" s="1"/>
  <c r="G19" i="1"/>
  <c r="F19" i="1"/>
  <c r="D19" i="1"/>
  <c r="F18" i="1"/>
  <c r="G18" i="1" s="1"/>
  <c r="D18" i="1"/>
  <c r="F17" i="1"/>
  <c r="D17" i="1"/>
  <c r="G17" i="1" s="1"/>
  <c r="F16" i="1"/>
  <c r="D16" i="1"/>
  <c r="G16" i="1" s="1"/>
  <c r="G15" i="1"/>
  <c r="F15" i="1"/>
  <c r="D15" i="1"/>
</calcChain>
</file>

<file path=xl/sharedStrings.xml><?xml version="1.0" encoding="utf-8"?>
<sst xmlns="http://schemas.openxmlformats.org/spreadsheetml/2006/main" count="47" uniqueCount="38">
  <si>
    <t>T.C.</t>
  </si>
  <si>
    <t>GAZİ ÜNİVERSİTESİ</t>
  </si>
  <si>
    <t>YABANCI DİLLER YÜKSEKOKULU</t>
  </si>
  <si>
    <t>İNGİLİZCE ÖĞRETİM GÖREVLİSİ KADROSU (REKTÖRLÜK) ÖN DEĞERLENDİRME SONUÇLARI</t>
  </si>
  <si>
    <t>İLAN NO:30639  İLAN TARİHİ :28.12.2018</t>
  </si>
  <si>
    <t>Üniversite Adı</t>
  </si>
  <si>
    <t>Duyuru Baş. Tar.</t>
  </si>
  <si>
    <t>Birim Adı</t>
  </si>
  <si>
    <t>Son Başvuru Tar.</t>
  </si>
  <si>
    <t>Bölüm Adı</t>
  </si>
  <si>
    <t>Ön Değerl. Tar.</t>
  </si>
  <si>
    <t>Anabilim Dalı Adı</t>
  </si>
  <si>
    <t>Sınav Tar.</t>
  </si>
  <si>
    <t>Kadro Tipi</t>
  </si>
  <si>
    <t>ÖĞRETİM GÖREVLİSİ</t>
  </si>
  <si>
    <t>Sonuç Açık.Tar.</t>
  </si>
  <si>
    <t>Kadro Sayısı</t>
  </si>
  <si>
    <t>Kadro Derecesi</t>
  </si>
  <si>
    <t>Açıklama</t>
  </si>
  <si>
    <t xml:space="preserve">Fakültelerin İngilizce Öğretmenliği, İngiliz Dili Eğitimi, İngiliz Dili ve Edebiyatı, İngiliz Dil Bilimi, İngilizce MütercimTercümanlık veya Amerikan Kültürü ve Edebiyatı bölümü lisans mezunu olmak ve bu alanların birinde tezli yüksek lisans yapmış olmak </t>
  </si>
  <si>
    <t>SIRA NO</t>
  </si>
  <si>
    <t>AD SOYAD</t>
  </si>
  <si>
    <t>YDS
PUANI</t>
  </si>
  <si>
    <t>YDS
 (% 60)</t>
  </si>
  <si>
    <t>ALES PUANI</t>
  </si>
  <si>
    <t>ALES PUANI
(% 40)</t>
  </si>
  <si>
    <t>PUAN*</t>
  </si>
  <si>
    <r>
      <t xml:space="preserve">SINAVA GİRMEYE HAK KAZANDI / </t>
    </r>
    <r>
      <rPr>
        <b/>
        <sz val="11"/>
        <color indexed="10"/>
        <rFont val="Times New Roman"/>
        <family val="1"/>
        <charset val="162"/>
      </rPr>
      <t>KAZANAMADI</t>
    </r>
  </si>
  <si>
    <t>İSMAİL SAKA</t>
  </si>
  <si>
    <t xml:space="preserve">SINAVA GİRMEYE HAK KAZANDI </t>
  </si>
  <si>
    <t>İREM ALTUNEL</t>
  </si>
  <si>
    <t>GİZEM KAPTAN</t>
  </si>
  <si>
    <t>MERVE ERDOĞAN</t>
  </si>
  <si>
    <t>HATİCE ÖZLEM ANADOL</t>
  </si>
  <si>
    <t>İLKNUR NAGY</t>
  </si>
  <si>
    <t>ESRA HARMANDAOĞLU BAZ</t>
  </si>
  <si>
    <t>FERDA TOKÇALAR</t>
  </si>
  <si>
    <r>
      <rPr>
        <b/>
        <u/>
        <sz val="13"/>
        <color indexed="8"/>
        <rFont val="Times New Roman"/>
        <family val="1"/>
        <charset val="162"/>
      </rPr>
      <t>SINAV YERİ VE TARİHİ:</t>
    </r>
    <r>
      <rPr>
        <b/>
        <sz val="13"/>
        <color indexed="8"/>
        <rFont val="Times New Roman"/>
        <family val="1"/>
        <charset val="162"/>
      </rPr>
      <t>Yabancı Diller Yükesokukulu Ön Değerlendirme sonucuna göre Sınava girmeye hak kazanan adaylar  21.01.2019 tarihi Pazartesi günü Saat 10.00’da Gazi Üniversitesi Yabancı Diller Yüksekokulunda sözlü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</si>
</sst>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1"/>
      <color indexed="10"/>
      <name val="Times New Roman"/>
      <family val="1"/>
      <charset val="162"/>
    </font>
    <font>
      <b/>
      <sz val="14"/>
      <color indexed="8"/>
      <name val="Times New Roman"/>
      <family val="1"/>
      <charset val="162"/>
    </font>
    <font>
      <b/>
      <sz val="12"/>
      <color indexed="8"/>
      <name val="Times New Roman"/>
      <family val="1"/>
      <charset val="162"/>
    </font>
    <font>
      <b/>
      <sz val="13"/>
      <color indexed="8"/>
      <name val="Times New Roman"/>
      <family val="1"/>
      <charset val="162"/>
    </font>
    <font>
      <b/>
      <u/>
      <sz val="13"/>
      <color indexed="8"/>
      <name val="Times New Roman"/>
      <family val="1"/>
      <charset val="162"/>
    </font>
    <font>
      <b/>
      <sz val="13"/>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s>
  <cellStyleXfs count="2">
    <xf numFmtId="0" fontId="0" fillId="0" borderId="0"/>
    <xf numFmtId="0" fontId="1" fillId="0" borderId="0"/>
  </cellStyleXfs>
  <cellXfs count="27">
    <xf numFmtId="0" fontId="0" fillId="0" borderId="0" xfId="0"/>
    <xf numFmtId="0" fontId="2" fillId="0" borderId="0" xfId="1" applyFont="1" applyAlignment="1">
      <alignment horizontal="center"/>
    </xf>
    <xf numFmtId="0" fontId="1" fillId="0" borderId="0" xfId="1" applyAlignment="1">
      <alignment horizontal="center"/>
    </xf>
    <xf numFmtId="0" fontId="3" fillId="0" borderId="1" xfId="1" applyFont="1" applyBorder="1" applyAlignment="1">
      <alignment vertical="center"/>
    </xf>
    <xf numFmtId="0" fontId="3" fillId="0" borderId="1" xfId="1" applyFont="1" applyBorder="1" applyAlignment="1">
      <alignment horizontal="center" vertical="center"/>
    </xf>
    <xf numFmtId="0" fontId="3" fillId="0" borderId="1" xfId="1" applyFont="1" applyBorder="1" applyAlignment="1">
      <alignment vertical="center" wrapText="1"/>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3" fillId="0" borderId="1" xfId="1" applyFont="1" applyBorder="1" applyAlignment="1">
      <alignment horizontal="center" vertical="center" wrapText="1"/>
    </xf>
    <xf numFmtId="0" fontId="3" fillId="0" borderId="2" xfId="1" applyFont="1" applyBorder="1" applyAlignment="1">
      <alignment vertical="center"/>
    </xf>
    <xf numFmtId="0" fontId="3" fillId="2" borderId="3"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3" fillId="4" borderId="3" xfId="1" applyFont="1" applyFill="1" applyBorder="1" applyAlignment="1">
      <alignment horizontal="center" vertical="center"/>
    </xf>
    <xf numFmtId="0" fontId="3" fillId="4" borderId="4" xfId="1" applyFont="1" applyFill="1" applyBorder="1" applyAlignment="1">
      <alignment horizontal="center" vertical="center" wrapText="1"/>
    </xf>
    <xf numFmtId="1" fontId="5" fillId="0" borderId="1" xfId="1" applyNumberFormat="1" applyFont="1" applyBorder="1" applyAlignment="1">
      <alignment horizontal="center" vertical="center"/>
    </xf>
    <xf numFmtId="0" fontId="3" fillId="0" borderId="5" xfId="1" applyFont="1" applyBorder="1" applyAlignment="1">
      <alignment vertical="center"/>
    </xf>
    <xf numFmtId="2" fontId="6" fillId="2" borderId="1" xfId="1" applyNumberFormat="1" applyFont="1" applyFill="1" applyBorder="1" applyAlignment="1">
      <alignment horizontal="center" vertical="center"/>
    </xf>
    <xf numFmtId="2" fontId="6" fillId="3" borderId="1" xfId="1" applyNumberFormat="1" applyFont="1" applyFill="1" applyBorder="1" applyAlignment="1">
      <alignment horizontal="center" vertical="center"/>
    </xf>
    <xf numFmtId="2" fontId="6" fillId="4" borderId="1" xfId="1" applyNumberFormat="1" applyFont="1" applyFill="1" applyBorder="1" applyAlignment="1">
      <alignment horizontal="center" vertical="center"/>
    </xf>
    <xf numFmtId="0" fontId="3" fillId="0" borderId="6" xfId="1" applyFont="1" applyBorder="1" applyAlignment="1">
      <alignment vertical="center"/>
    </xf>
    <xf numFmtId="2" fontId="6" fillId="2" borderId="7" xfId="1" applyNumberFormat="1" applyFont="1" applyFill="1" applyBorder="1" applyAlignment="1">
      <alignment horizontal="center" vertical="center"/>
    </xf>
    <xf numFmtId="2" fontId="6" fillId="3" borderId="7" xfId="1" applyNumberFormat="1" applyFont="1" applyFill="1" applyBorder="1" applyAlignment="1">
      <alignment horizontal="center" vertical="center"/>
    </xf>
    <xf numFmtId="2" fontId="6" fillId="4" borderId="7" xfId="1" applyNumberFormat="1" applyFont="1" applyFill="1" applyBorder="1" applyAlignment="1">
      <alignment horizontal="center" vertical="center"/>
    </xf>
    <xf numFmtId="0" fontId="7" fillId="0" borderId="0" xfId="1" applyFont="1" applyFill="1" applyBorder="1" applyAlignment="1">
      <alignment vertical="center" wrapText="1"/>
    </xf>
    <xf numFmtId="0" fontId="9" fillId="0" borderId="0" xfId="1" applyFont="1" applyAlignment="1">
      <alignment vertical="center" wrapText="1"/>
    </xf>
    <xf numFmtId="0" fontId="3" fillId="0" borderId="1" xfId="1" applyFont="1" applyBorder="1" applyAlignment="1">
      <alignment horizontal="left" vertical="center" wrapText="1"/>
    </xf>
    <xf numFmtId="0" fontId="3" fillId="0" borderId="1" xfId="1" applyFont="1" applyBorder="1" applyAlignment="1">
      <alignment horizontal="left" vertical="center"/>
    </xf>
  </cellXfs>
  <cellStyles count="2">
    <cellStyle name="Normal" xfId="0" builtinId="0"/>
    <cellStyle name="Normal 2" xfId="1"/>
  </cellStyles>
  <dxfs count="18">
    <dxf>
      <font>
        <b/>
        <i val="0"/>
        <strike val="0"/>
        <condense val="0"/>
        <extend val="0"/>
        <outline val="0"/>
        <shadow val="0"/>
        <u val="none"/>
        <vertAlign val="baseline"/>
        <sz val="12"/>
        <color auto="1"/>
        <name val="Times New Roman"/>
        <scheme val="none"/>
      </font>
      <fill>
        <patternFill patternType="solid">
          <fgColor indexed="64"/>
          <bgColor theme="6" tint="0.79998168889431442"/>
        </patternFill>
      </fill>
      <alignment horizontal="center" vertical="center" textRotation="0" wrapText="1" indent="0" justifyLastLine="0" shrinkToFit="0" readingOrder="0"/>
      <border diagonalUp="0" diagonalDown="0">
        <left style="medium">
          <color indexed="64"/>
        </left>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6"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5"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5"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indexed="8"/>
        <name val="Times New Roman"/>
        <scheme val="none"/>
      </font>
      <numFmt numFmtId="2" formatCode="0.00"/>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1"/>
        <color indexed="8"/>
        <name val="Times New Roman"/>
        <scheme val="none"/>
      </font>
      <alignment horizontal="general" vertical="center" textRotation="0" wrapText="0" indent="0" justifyLastLine="0" shrinkToFit="0" readingOrder="0"/>
      <border diagonalUp="0" diagonalDown="0">
        <left/>
        <right style="medium">
          <color indexed="64"/>
        </right>
        <top style="medium">
          <color indexed="64"/>
        </top>
        <bottom style="medium">
          <color indexed="64"/>
        </bottom>
        <vertical/>
        <horizontal/>
      </border>
    </dxf>
    <dxf>
      <border outline="0">
        <top style="medium">
          <color indexed="64"/>
        </top>
      </border>
    </dxf>
    <dxf>
      <border outline="0">
        <bottom style="medium">
          <color indexed="64"/>
        </bottom>
      </border>
    </dxf>
    <dxf>
      <border outline="0">
        <left style="medium">
          <color indexed="64"/>
        </left>
        <right style="medium">
          <color indexed="64"/>
        </right>
        <top style="medium">
          <color indexed="64"/>
        </top>
        <bottom style="medium">
          <color indexed="64"/>
        </bottom>
      </border>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Tablo1" displayName="Tablo1" ref="B14:H22" totalsRowShown="0" headerRowBorderDxfId="8" tableBorderDxfId="9" totalsRowBorderDxfId="7">
  <autoFilter ref="B14:H22"/>
  <sortState ref="B15:H23">
    <sortCondition descending="1" ref="G14:G23"/>
  </sortState>
  <tableColumns count="7">
    <tableColumn id="1" name="AD SOYAD" dataDxfId="6" dataCellStyle="Normal 2"/>
    <tableColumn id="2" name="YDS_x000a_PUANI" dataDxfId="5" dataCellStyle="Normal 2"/>
    <tableColumn id="3" name="YDS_x000a_ (% 60)" dataDxfId="4" dataCellStyle="Normal 2">
      <calculatedColumnFormula>C15*60/100</calculatedColumnFormula>
    </tableColumn>
    <tableColumn id="4" name="ALES PUANI" dataDxfId="3" dataCellStyle="Normal 2"/>
    <tableColumn id="5" name="ALES PUANI_x000a_(% 40)" dataDxfId="2" dataCellStyle="Normal 2">
      <calculatedColumnFormula>E15*40/100</calculatedColumnFormula>
    </tableColumn>
    <tableColumn id="6" name="PUAN*" dataDxfId="1" dataCellStyle="Normal 2">
      <calculatedColumnFormula>SUM(D15+F15)</calculatedColumnFormula>
    </tableColumn>
    <tableColumn id="7" name="SINAVA GİRMEYE HAK KAZANDI / KAZANAMADI" dataDxfId="0" dataCellStyle="Normal 2"/>
  </tableColumns>
  <tableStyleInfo name="TableStyleLight1" showFirstColumn="0" showLastColumn="0" showRowStripes="1" showColumnStripes="0"/>
</table>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workbookViewId="0">
      <selection activeCell="B14" sqref="B14"/>
    </sheetView>
  </sheetViews>
  <sheetFormatPr defaultRowHeight="15" x14ac:dyDescent="0.25"/>
  <cols>
    <col min="1" max="1" width="17.7109375" bestFit="1" customWidth="1"/>
    <col min="2" max="2" width="32.5703125" bestFit="1" customWidth="1"/>
    <col min="3" max="3" width="12.42578125" bestFit="1" customWidth="1"/>
    <col min="4" max="4" width="12.5703125" bestFit="1" customWidth="1"/>
    <col min="5" max="5" width="18.7109375" customWidth="1"/>
    <col min="8" max="8" width="26.42578125" customWidth="1"/>
  </cols>
  <sheetData>
    <row r="1" spans="1:8" ht="21" x14ac:dyDescent="0.35">
      <c r="A1" s="1" t="s">
        <v>0</v>
      </c>
      <c r="B1" s="1"/>
      <c r="C1" s="1"/>
      <c r="D1" s="1"/>
      <c r="E1" s="1"/>
      <c r="F1" s="1"/>
      <c r="G1" s="1"/>
      <c r="H1" s="1"/>
    </row>
    <row r="2" spans="1:8" ht="21" x14ac:dyDescent="0.35">
      <c r="A2" s="1" t="s">
        <v>1</v>
      </c>
      <c r="B2" s="1"/>
      <c r="C2" s="1"/>
      <c r="D2" s="1"/>
      <c r="E2" s="1"/>
      <c r="F2" s="1"/>
      <c r="G2" s="1"/>
      <c r="H2" s="1"/>
    </row>
    <row r="3" spans="1:8" ht="21" x14ac:dyDescent="0.35">
      <c r="A3" s="1" t="s">
        <v>2</v>
      </c>
      <c r="B3" s="1"/>
      <c r="C3" s="1"/>
      <c r="D3" s="1"/>
      <c r="E3" s="1"/>
      <c r="F3" s="1"/>
      <c r="G3" s="1"/>
      <c r="H3" s="1"/>
    </row>
    <row r="4" spans="1:8" ht="21" x14ac:dyDescent="0.35">
      <c r="A4" s="1" t="s">
        <v>3</v>
      </c>
      <c r="B4" s="1"/>
      <c r="C4" s="1"/>
      <c r="D4" s="1"/>
      <c r="E4" s="1"/>
      <c r="F4" s="1"/>
      <c r="G4" s="1"/>
      <c r="H4" s="1"/>
    </row>
    <row r="5" spans="1:8" ht="21" x14ac:dyDescent="0.35">
      <c r="A5" s="1" t="s">
        <v>4</v>
      </c>
      <c r="B5" s="1"/>
      <c r="C5" s="1"/>
      <c r="D5" s="1"/>
      <c r="E5" s="1"/>
      <c r="F5" s="1"/>
      <c r="G5" s="1"/>
      <c r="H5" s="1"/>
    </row>
    <row r="6" spans="1:8" ht="15.75" thickBot="1" x14ac:dyDescent="0.3">
      <c r="A6" s="2"/>
      <c r="B6" s="2"/>
      <c r="C6" s="2"/>
      <c r="D6" s="2"/>
      <c r="E6" s="2"/>
      <c r="F6" s="2"/>
      <c r="G6" s="2"/>
      <c r="H6" s="2"/>
    </row>
    <row r="7" spans="1:8" ht="43.5" thickBot="1" x14ac:dyDescent="0.3">
      <c r="A7" s="3" t="s">
        <v>5</v>
      </c>
      <c r="B7" s="4" t="s">
        <v>1</v>
      </c>
      <c r="C7" s="4"/>
      <c r="D7" s="4"/>
      <c r="E7" s="5" t="s">
        <v>6</v>
      </c>
      <c r="F7" s="6">
        <v>43462</v>
      </c>
      <c r="G7" s="7"/>
      <c r="H7" s="7"/>
    </row>
    <row r="8" spans="1:8" ht="43.5" thickBot="1" x14ac:dyDescent="0.3">
      <c r="A8" s="3" t="s">
        <v>7</v>
      </c>
      <c r="B8" s="4" t="s">
        <v>2</v>
      </c>
      <c r="C8" s="4"/>
      <c r="D8" s="4"/>
      <c r="E8" s="5" t="s">
        <v>8</v>
      </c>
      <c r="F8" s="6">
        <v>43476</v>
      </c>
      <c r="G8" s="7"/>
      <c r="H8" s="7"/>
    </row>
    <row r="9" spans="1:8" ht="43.5" thickBot="1" x14ac:dyDescent="0.3">
      <c r="A9" s="3" t="s">
        <v>9</v>
      </c>
      <c r="B9" s="4"/>
      <c r="C9" s="4"/>
      <c r="D9" s="4"/>
      <c r="E9" s="5" t="s">
        <v>10</v>
      </c>
      <c r="F9" s="6">
        <v>43479</v>
      </c>
      <c r="G9" s="7"/>
      <c r="H9" s="7"/>
    </row>
    <row r="10" spans="1:8" ht="29.25" thickBot="1" x14ac:dyDescent="0.3">
      <c r="A10" s="3" t="s">
        <v>11</v>
      </c>
      <c r="B10" s="4"/>
      <c r="C10" s="4"/>
      <c r="D10" s="4"/>
      <c r="E10" s="5" t="s">
        <v>12</v>
      </c>
      <c r="F10" s="6">
        <v>43486</v>
      </c>
      <c r="G10" s="7"/>
      <c r="H10" s="7"/>
    </row>
    <row r="11" spans="1:8" ht="43.5" thickBot="1" x14ac:dyDescent="0.3">
      <c r="A11" s="3" t="s">
        <v>13</v>
      </c>
      <c r="B11" s="4" t="s">
        <v>14</v>
      </c>
      <c r="C11" s="4"/>
      <c r="D11" s="4"/>
      <c r="E11" s="5" t="s">
        <v>15</v>
      </c>
      <c r="F11" s="6">
        <v>43490</v>
      </c>
      <c r="G11" s="7"/>
      <c r="H11" s="7"/>
    </row>
    <row r="12" spans="1:8" ht="43.5" thickBot="1" x14ac:dyDescent="0.3">
      <c r="A12" s="3" t="s">
        <v>16</v>
      </c>
      <c r="B12" s="4">
        <v>2</v>
      </c>
      <c r="C12" s="4"/>
      <c r="D12" s="4"/>
      <c r="E12" s="5" t="s">
        <v>17</v>
      </c>
      <c r="F12" s="7">
        <v>4</v>
      </c>
      <c r="G12" s="7"/>
      <c r="H12" s="7"/>
    </row>
    <row r="13" spans="1:8" ht="51.75" customHeight="1" thickBot="1" x14ac:dyDescent="0.3">
      <c r="A13" s="3" t="s">
        <v>18</v>
      </c>
      <c r="B13" s="25" t="s">
        <v>19</v>
      </c>
      <c r="C13" s="26"/>
      <c r="D13" s="26"/>
      <c r="E13" s="26"/>
      <c r="F13" s="26"/>
      <c r="G13" s="26"/>
      <c r="H13" s="26"/>
    </row>
    <row r="14" spans="1:8" ht="50.25" customHeight="1" thickBot="1" x14ac:dyDescent="0.3">
      <c r="A14" s="8" t="s">
        <v>20</v>
      </c>
      <c r="B14" s="9" t="s">
        <v>21</v>
      </c>
      <c r="C14" s="10" t="s">
        <v>22</v>
      </c>
      <c r="D14" s="10" t="s">
        <v>23</v>
      </c>
      <c r="E14" s="11" t="s">
        <v>24</v>
      </c>
      <c r="F14" s="11" t="s">
        <v>25</v>
      </c>
      <c r="G14" s="12" t="s">
        <v>26</v>
      </c>
      <c r="H14" s="13" t="s">
        <v>27</v>
      </c>
    </row>
    <row r="15" spans="1:8" ht="45" customHeight="1" thickBot="1" x14ac:dyDescent="0.3">
      <c r="A15" s="14">
        <v>1</v>
      </c>
      <c r="B15" s="15" t="s">
        <v>28</v>
      </c>
      <c r="C15" s="16">
        <v>100</v>
      </c>
      <c r="D15" s="16">
        <f t="shared" ref="D15:D22" si="0">C15*60/100</f>
        <v>60</v>
      </c>
      <c r="E15" s="17">
        <v>90.39</v>
      </c>
      <c r="F15" s="17">
        <f t="shared" ref="F15:F22" si="1">E15*40/100</f>
        <v>36.155999999999999</v>
      </c>
      <c r="G15" s="18">
        <f t="shared" ref="G15:G22" si="2">SUM(D15+F15)</f>
        <v>96.156000000000006</v>
      </c>
      <c r="H15" s="13" t="s">
        <v>29</v>
      </c>
    </row>
    <row r="16" spans="1:8" ht="45" customHeight="1" thickBot="1" x14ac:dyDescent="0.3">
      <c r="A16" s="14">
        <v>2</v>
      </c>
      <c r="B16" s="15" t="s">
        <v>30</v>
      </c>
      <c r="C16" s="16">
        <v>100</v>
      </c>
      <c r="D16" s="16">
        <f t="shared" si="0"/>
        <v>60</v>
      </c>
      <c r="E16" s="17">
        <v>86.86</v>
      </c>
      <c r="F16" s="17">
        <f t="shared" si="1"/>
        <v>34.744</v>
      </c>
      <c r="G16" s="18">
        <f t="shared" si="2"/>
        <v>94.744</v>
      </c>
      <c r="H16" s="13" t="s">
        <v>29</v>
      </c>
    </row>
    <row r="17" spans="1:8" ht="45" customHeight="1" thickBot="1" x14ac:dyDescent="0.3">
      <c r="A17" s="14">
        <v>3</v>
      </c>
      <c r="B17" s="15" t="s">
        <v>31</v>
      </c>
      <c r="C17" s="16">
        <v>100</v>
      </c>
      <c r="D17" s="16">
        <f t="shared" si="0"/>
        <v>60</v>
      </c>
      <c r="E17" s="17">
        <v>83.79</v>
      </c>
      <c r="F17" s="17">
        <f t="shared" si="1"/>
        <v>33.516000000000005</v>
      </c>
      <c r="G17" s="18">
        <f t="shared" si="2"/>
        <v>93.516000000000005</v>
      </c>
      <c r="H17" s="13" t="s">
        <v>29</v>
      </c>
    </row>
    <row r="18" spans="1:8" ht="45" customHeight="1" thickBot="1" x14ac:dyDescent="0.3">
      <c r="A18" s="14">
        <v>4</v>
      </c>
      <c r="B18" s="15" t="s">
        <v>32</v>
      </c>
      <c r="C18" s="16">
        <v>92.5</v>
      </c>
      <c r="D18" s="16">
        <f t="shared" si="0"/>
        <v>55.5</v>
      </c>
      <c r="E18" s="17">
        <v>91.38</v>
      </c>
      <c r="F18" s="17">
        <f t="shared" si="1"/>
        <v>36.552</v>
      </c>
      <c r="G18" s="18">
        <f t="shared" si="2"/>
        <v>92.051999999999992</v>
      </c>
      <c r="H18" s="13" t="s">
        <v>29</v>
      </c>
    </row>
    <row r="19" spans="1:8" ht="45" customHeight="1" thickBot="1" x14ac:dyDescent="0.3">
      <c r="A19" s="14">
        <v>5</v>
      </c>
      <c r="B19" s="15" t="s">
        <v>33</v>
      </c>
      <c r="C19" s="16">
        <v>92.5</v>
      </c>
      <c r="D19" s="16">
        <f t="shared" si="0"/>
        <v>55.5</v>
      </c>
      <c r="E19" s="17">
        <v>86.36</v>
      </c>
      <c r="F19" s="17">
        <f t="shared" si="1"/>
        <v>34.544000000000004</v>
      </c>
      <c r="G19" s="18">
        <f t="shared" si="2"/>
        <v>90.044000000000011</v>
      </c>
      <c r="H19" s="13" t="s">
        <v>29</v>
      </c>
    </row>
    <row r="20" spans="1:8" ht="45" customHeight="1" thickBot="1" x14ac:dyDescent="0.3">
      <c r="A20" s="14">
        <v>6</v>
      </c>
      <c r="B20" s="15" t="s">
        <v>34</v>
      </c>
      <c r="C20" s="16">
        <v>92.5</v>
      </c>
      <c r="D20" s="16">
        <f t="shared" si="0"/>
        <v>55.5</v>
      </c>
      <c r="E20" s="17">
        <v>84.33</v>
      </c>
      <c r="F20" s="17">
        <f t="shared" si="1"/>
        <v>33.731999999999999</v>
      </c>
      <c r="G20" s="18">
        <f t="shared" si="2"/>
        <v>89.231999999999999</v>
      </c>
      <c r="H20" s="13" t="s">
        <v>29</v>
      </c>
    </row>
    <row r="21" spans="1:8" ht="45" customHeight="1" thickBot="1" x14ac:dyDescent="0.3">
      <c r="A21" s="14">
        <v>7</v>
      </c>
      <c r="B21" s="15" t="s">
        <v>35</v>
      </c>
      <c r="C21" s="16">
        <v>96</v>
      </c>
      <c r="D21" s="16">
        <f t="shared" si="0"/>
        <v>57.6</v>
      </c>
      <c r="E21" s="17">
        <v>77.349999999999994</v>
      </c>
      <c r="F21" s="17">
        <f t="shared" si="1"/>
        <v>30.94</v>
      </c>
      <c r="G21" s="18">
        <f t="shared" si="2"/>
        <v>88.54</v>
      </c>
      <c r="H21" s="13" t="s">
        <v>29</v>
      </c>
    </row>
    <row r="22" spans="1:8" ht="45" customHeight="1" thickBot="1" x14ac:dyDescent="0.3">
      <c r="A22" s="14">
        <v>8</v>
      </c>
      <c r="B22" s="19" t="s">
        <v>36</v>
      </c>
      <c r="C22" s="20">
        <v>87.5</v>
      </c>
      <c r="D22" s="20">
        <f t="shared" si="0"/>
        <v>52.5</v>
      </c>
      <c r="E22" s="21">
        <v>85.77</v>
      </c>
      <c r="F22" s="21">
        <f t="shared" si="1"/>
        <v>34.308</v>
      </c>
      <c r="G22" s="22">
        <f t="shared" si="2"/>
        <v>86.807999999999993</v>
      </c>
      <c r="H22" s="13" t="s">
        <v>29</v>
      </c>
    </row>
    <row r="23" spans="1:8" ht="45.75" customHeight="1" x14ac:dyDescent="0.25">
      <c r="A23" s="23" t="s">
        <v>37</v>
      </c>
      <c r="B23" s="24"/>
      <c r="C23" s="24"/>
      <c r="D23" s="24"/>
      <c r="E23" s="24"/>
      <c r="F23" s="24"/>
      <c r="G23" s="24"/>
      <c r="H23" s="24"/>
    </row>
  </sheetData>
  <mergeCells count="19">
    <mergeCell ref="B11:D11"/>
    <mergeCell ref="F11:H11"/>
    <mergeCell ref="B12:D12"/>
    <mergeCell ref="F12:H12"/>
    <mergeCell ref="B13:H13"/>
    <mergeCell ref="A23:H23"/>
    <mergeCell ref="B8:D8"/>
    <mergeCell ref="F8:H8"/>
    <mergeCell ref="B9:D9"/>
    <mergeCell ref="F9:H9"/>
    <mergeCell ref="B10:D10"/>
    <mergeCell ref="F10:H10"/>
    <mergeCell ref="A1:H1"/>
    <mergeCell ref="A2:H2"/>
    <mergeCell ref="A3:H3"/>
    <mergeCell ref="A4:H4"/>
    <mergeCell ref="A5:H5"/>
    <mergeCell ref="B7:D7"/>
    <mergeCell ref="F7:H7"/>
  </mergeCells>
  <conditionalFormatting sqref="A13:B13 B16:B22">
    <cfRule type="cellIs" dxfId="17" priority="4" operator="equal">
      <formula>0</formula>
    </cfRule>
  </conditionalFormatting>
  <conditionalFormatting sqref="B15">
    <cfRule type="cellIs" dxfId="15" priority="3" operator="equal">
      <formula>0</formula>
    </cfRule>
  </conditionalFormatting>
  <conditionalFormatting sqref="E7 A7:B12">
    <cfRule type="cellIs" dxfId="13" priority="2" operator="equal">
      <formula>0</formula>
    </cfRule>
  </conditionalFormatting>
  <conditionalFormatting sqref="E8:E12">
    <cfRule type="cellIs" dxfId="11" priority="1" operator="equal">
      <formula>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2019-01-14T13:11:04Z</dcterms:modified>
</cp:coreProperties>
</file>