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31.12.20219 tarihli Arş.Gör İlanı Ön Değerlendirme Sonuçları\"/>
    </mc:Choice>
  </mc:AlternateContent>
  <bookViews>
    <workbookView xWindow="0" yWindow="0" windowWidth="28605" windowHeight="12375"/>
  </bookViews>
  <sheets>
    <sheet name="Sheet1" sheetId="1" r:id="rId1"/>
  </sheets>
  <definedNames>
    <definedName name="_xlnm._FilterDatabase" localSheetId="0" hidden="1">Sheet1!$A$13:$I$98</definedName>
  </definedNames>
  <calcPr calcId="152511"/>
</workbook>
</file>

<file path=xl/calcChain.xml><?xml version="1.0" encoding="utf-8"?>
<calcChain xmlns="http://schemas.openxmlformats.org/spreadsheetml/2006/main">
  <c r="A15" i="1" l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D93" i="1"/>
  <c r="F93" i="1"/>
  <c r="D42" i="1"/>
  <c r="F42" i="1"/>
  <c r="D89" i="1"/>
  <c r="F89" i="1"/>
  <c r="D64" i="1"/>
  <c r="F64" i="1"/>
  <c r="D50" i="1"/>
  <c r="F50" i="1"/>
  <c r="D20" i="1"/>
  <c r="G20" i="1"/>
  <c r="F20" i="1"/>
  <c r="D30" i="1"/>
  <c r="F30" i="1"/>
  <c r="D49" i="1"/>
  <c r="G49" i="1" s="1"/>
  <c r="F49" i="1"/>
  <c r="D80" i="1"/>
  <c r="F80" i="1"/>
  <c r="G80" i="1" s="1"/>
  <c r="D83" i="1"/>
  <c r="G83" i="1" s="1"/>
  <c r="F83" i="1"/>
  <c r="D97" i="1"/>
  <c r="F97" i="1"/>
  <c r="D19" i="1"/>
  <c r="G19" i="1" s="1"/>
  <c r="F19" i="1"/>
  <c r="D38" i="1"/>
  <c r="F38" i="1"/>
  <c r="G38" i="1" s="1"/>
  <c r="D18" i="1"/>
  <c r="F18" i="1"/>
  <c r="D73" i="1"/>
  <c r="F73" i="1"/>
  <c r="D72" i="1"/>
  <c r="G72" i="1" s="1"/>
  <c r="F72" i="1"/>
  <c r="D52" i="1"/>
  <c r="F52" i="1"/>
  <c r="D39" i="1"/>
  <c r="G39" i="1" s="1"/>
  <c r="F39" i="1"/>
  <c r="D74" i="1"/>
  <c r="F74" i="1"/>
  <c r="D55" i="1"/>
  <c r="G55" i="1" s="1"/>
  <c r="F55" i="1"/>
  <c r="D96" i="1"/>
  <c r="F96" i="1"/>
  <c r="G96" i="1" s="1"/>
  <c r="D87" i="1"/>
  <c r="G87" i="1" s="1"/>
  <c r="F87" i="1"/>
  <c r="D54" i="1"/>
  <c r="F54" i="1"/>
  <c r="D14" i="1"/>
  <c r="F14" i="1"/>
  <c r="D22" i="1"/>
  <c r="F22" i="1"/>
  <c r="D44" i="1"/>
  <c r="G44" i="1" s="1"/>
  <c r="F44" i="1"/>
  <c r="D43" i="1"/>
  <c r="F43" i="1"/>
  <c r="D27" i="1"/>
  <c r="F27" i="1"/>
  <c r="D25" i="1"/>
  <c r="F25" i="1"/>
  <c r="D31" i="1"/>
  <c r="F31" i="1"/>
  <c r="D91" i="1"/>
  <c r="G91" i="1" s="1"/>
  <c r="F91" i="1"/>
  <c r="F98" i="1"/>
  <c r="D98" i="1"/>
  <c r="D35" i="1"/>
  <c r="G35" i="1" s="1"/>
  <c r="F35" i="1"/>
  <c r="D40" i="1"/>
  <c r="F40" i="1"/>
  <c r="D47" i="1"/>
  <c r="F47" i="1"/>
  <c r="D59" i="1"/>
  <c r="F59" i="1"/>
  <c r="D77" i="1"/>
  <c r="F77" i="1"/>
  <c r="D37" i="1"/>
  <c r="F37" i="1"/>
  <c r="D67" i="1"/>
  <c r="G67" i="1" s="1"/>
  <c r="F67" i="1"/>
  <c r="D65" i="1"/>
  <c r="F65" i="1"/>
  <c r="D46" i="1"/>
  <c r="G46" i="1" s="1"/>
  <c r="F46" i="1"/>
  <c r="D28" i="1"/>
  <c r="F28" i="1"/>
  <c r="D70" i="1"/>
  <c r="G70" i="1" s="1"/>
  <c r="F70" i="1"/>
  <c r="D62" i="1"/>
  <c r="F62" i="1"/>
  <c r="D24" i="1"/>
  <c r="G24" i="1" s="1"/>
  <c r="F24" i="1"/>
  <c r="D41" i="1"/>
  <c r="F41" i="1"/>
  <c r="D85" i="1"/>
  <c r="G85" i="1" s="1"/>
  <c r="F85" i="1"/>
  <c r="D94" i="1"/>
  <c r="F94" i="1"/>
  <c r="F26" i="1"/>
  <c r="D26" i="1"/>
  <c r="F58" i="1"/>
  <c r="D58" i="1"/>
  <c r="D29" i="1"/>
  <c r="G29" i="1" s="1"/>
  <c r="F29" i="1"/>
  <c r="D61" i="1"/>
  <c r="F61" i="1"/>
  <c r="D84" i="1"/>
  <c r="G84" i="1" s="1"/>
  <c r="F84" i="1"/>
  <c r="D69" i="1"/>
  <c r="G69" i="1" s="1"/>
  <c r="F69" i="1"/>
  <c r="D76" i="1"/>
  <c r="F76" i="1"/>
  <c r="G76" i="1" s="1"/>
  <c r="D60" i="1"/>
  <c r="F60" i="1"/>
  <c r="D56" i="1"/>
  <c r="F56" i="1"/>
  <c r="G56" i="1" s="1"/>
  <c r="D88" i="1"/>
  <c r="F88" i="1"/>
  <c r="D79" i="1"/>
  <c r="F79" i="1"/>
  <c r="G79" i="1" s="1"/>
  <c r="D48" i="1"/>
  <c r="F48" i="1"/>
  <c r="G48" i="1" l="1"/>
  <c r="G58" i="1"/>
  <c r="G50" i="1"/>
  <c r="G93" i="1"/>
  <c r="G25" i="1"/>
  <c r="G37" i="1"/>
  <c r="G59" i="1"/>
  <c r="G40" i="1"/>
  <c r="G22" i="1"/>
  <c r="G54" i="1"/>
  <c r="G73" i="1"/>
  <c r="G64" i="1"/>
  <c r="G42" i="1"/>
  <c r="G88" i="1"/>
  <c r="G26" i="1"/>
  <c r="G27" i="1"/>
  <c r="G14" i="1"/>
  <c r="G18" i="1"/>
  <c r="G89" i="1"/>
  <c r="G94" i="1"/>
  <c r="G41" i="1"/>
  <c r="G77" i="1"/>
  <c r="G98" i="1"/>
  <c r="G61" i="1"/>
  <c r="G62" i="1"/>
  <c r="G28" i="1"/>
  <c r="G65" i="1"/>
  <c r="G47" i="1"/>
  <c r="G31" i="1"/>
  <c r="G43" i="1"/>
  <c r="G74" i="1"/>
  <c r="G52" i="1"/>
  <c r="G30" i="1"/>
  <c r="G97" i="1"/>
  <c r="G60" i="1"/>
  <c r="D45" i="1"/>
  <c r="F45" i="1"/>
  <c r="D78" i="1" l="1"/>
  <c r="F78" i="1"/>
  <c r="D57" i="1"/>
  <c r="F57" i="1"/>
  <c r="D51" i="1"/>
  <c r="F51" i="1"/>
  <c r="D53" i="1"/>
  <c r="F53" i="1"/>
  <c r="D32" i="1"/>
  <c r="F32" i="1"/>
  <c r="D82" i="1"/>
  <c r="F82" i="1"/>
  <c r="D23" i="1"/>
  <c r="F23" i="1"/>
  <c r="D90" i="1"/>
  <c r="F90" i="1"/>
  <c r="D17" i="1"/>
  <c r="F17" i="1"/>
  <c r="D68" i="1"/>
  <c r="F68" i="1"/>
  <c r="D36" i="1"/>
  <c r="F36" i="1"/>
  <c r="D33" i="1"/>
  <c r="F33" i="1"/>
  <c r="D75" i="1"/>
  <c r="F75" i="1"/>
  <c r="G53" i="1" l="1"/>
  <c r="G17" i="1"/>
  <c r="G36" i="1"/>
  <c r="G75" i="1"/>
  <c r="G78" i="1"/>
  <c r="G32" i="1"/>
  <c r="G51" i="1"/>
  <c r="G68" i="1"/>
  <c r="G82" i="1"/>
  <c r="G33" i="1"/>
  <c r="G57" i="1"/>
  <c r="G45" i="1"/>
  <c r="G23" i="1"/>
  <c r="G90" i="1"/>
  <c r="F63" i="1"/>
  <c r="F86" i="1"/>
  <c r="F21" i="1"/>
  <c r="F34" i="1"/>
  <c r="F95" i="1"/>
  <c r="F16" i="1"/>
  <c r="F15" i="1"/>
  <c r="F71" i="1"/>
  <c r="F92" i="1"/>
  <c r="F66" i="1"/>
  <c r="F81" i="1"/>
  <c r="D63" i="1"/>
  <c r="D86" i="1"/>
  <c r="D21" i="1"/>
  <c r="D34" i="1"/>
  <c r="D95" i="1"/>
  <c r="D16" i="1"/>
  <c r="D15" i="1"/>
  <c r="D71" i="1"/>
  <c r="D92" i="1"/>
  <c r="D66" i="1"/>
  <c r="D81" i="1"/>
  <c r="G81" i="1" l="1"/>
  <c r="G15" i="1"/>
  <c r="G21" i="1"/>
  <c r="G71" i="1"/>
  <c r="G34" i="1"/>
  <c r="G66" i="1"/>
  <c r="G86" i="1"/>
  <c r="G92" i="1"/>
  <c r="G95" i="1"/>
  <c r="G63" i="1"/>
  <c r="G16" i="1"/>
</calcChain>
</file>

<file path=xl/sharedStrings.xml><?xml version="1.0" encoding="utf-8"?>
<sst xmlns="http://schemas.openxmlformats.org/spreadsheetml/2006/main" count="205" uniqueCount="121">
  <si>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</si>
  <si>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</si>
  <si>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</si>
  <si>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</si>
  <si>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</si>
  <si>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</si>
  <si>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</si>
  <si>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</si>
  <si>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</si>
  <si>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</si>
  <si>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</si>
  <si>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</si>
  <si>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</si>
  <si>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</si>
  <si>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</si>
  <si>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</si>
  <si>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</si>
  <si>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</si>
  <si>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</si>
  <si>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</si>
  <si>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</si>
  <si>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t xml:space="preserve">İlan No  :  </t>
  </si>
  <si>
    <t xml:space="preserve">Duyuru Baş. Tar. : </t>
  </si>
  <si>
    <t xml:space="preserve">Son Başvuru Tar. : </t>
  </si>
  <si>
    <t xml:space="preserve">Sınav Giriş Tar. : </t>
  </si>
  <si>
    <t xml:space="preserve">Sonuç Açık. Tar. : </t>
  </si>
  <si>
    <t xml:space="preserve">Ön Değerl. Tar. : </t>
  </si>
  <si>
    <t>ABDULLAH NİĞDELİOĞLU</t>
  </si>
  <si>
    <t>SÜMEYYE NUR ACAR</t>
  </si>
  <si>
    <t>SAMED BAY</t>
  </si>
  <si>
    <t>MESUT BAYIR</t>
  </si>
  <si>
    <t>VOLKAN EREN</t>
  </si>
  <si>
    <t>DUA KAYATÜRK</t>
  </si>
  <si>
    <t>İBRAHİM TURHAN</t>
  </si>
  <si>
    <t>TUĞBA YILDIZLI</t>
  </si>
  <si>
    <t>OĞUZHAN KARAÇAY</t>
  </si>
  <si>
    <t>ÖZNUR BİRİCİK</t>
  </si>
  <si>
    <t>ÖMER FARUK KURANLI</t>
  </si>
  <si>
    <t>MEHMET GÜNEŞ EDİZ</t>
  </si>
  <si>
    <t>BERKAY ERAT</t>
  </si>
  <si>
    <t>TARKAN KARAÇAY</t>
  </si>
  <si>
    <t>BUSE ECEM BOYA</t>
  </si>
  <si>
    <t>METİN BAYÇINAR</t>
  </si>
  <si>
    <t>BARAN KAYA</t>
  </si>
  <si>
    <t>ENDER ALTAY ALTUNYURT</t>
  </si>
  <si>
    <t>YASİN SOLAK</t>
  </si>
  <si>
    <t>NUR SEDA YEL</t>
  </si>
  <si>
    <t>VOLKAN AÇIK</t>
  </si>
  <si>
    <t>İSMAİL HAKKI BİLGE</t>
  </si>
  <si>
    <t>OĞUZ KOZ</t>
  </si>
  <si>
    <t>ALİ EMİROSMANOĞLU</t>
  </si>
  <si>
    <t>SELÇUK MIZRAK</t>
  </si>
  <si>
    <t>NAZAN KOÇAK</t>
  </si>
  <si>
    <t>BETÜL KAMA</t>
  </si>
  <si>
    <t>AYKUT ÖZTURAN</t>
  </si>
  <si>
    <t>ŞEYDA KAĞIRMAN</t>
  </si>
  <si>
    <t>FATİH ARDIÇLI</t>
  </si>
  <si>
    <t>SEDA TEMEL</t>
  </si>
  <si>
    <t>HASAN HÜSEYİN AKBALIK</t>
  </si>
  <si>
    <t>SEDA KARATAŞ</t>
  </si>
  <si>
    <t>ÖMER FARUK GÜLER</t>
  </si>
  <si>
    <t>HÜSEYİN HİLMİ ASLANBAY</t>
  </si>
  <si>
    <t>ZEYNEP NUR DUMAN</t>
  </si>
  <si>
    <t>SERHAT CAN ŞENEL</t>
  </si>
  <si>
    <t>ENES DEMİR</t>
  </si>
  <si>
    <t>ELİFNUR ŞAKALAK</t>
  </si>
  <si>
    <t>ELİF DURGUT</t>
  </si>
  <si>
    <t>EMRULLAH KARAHASANOĞLU</t>
  </si>
  <si>
    <t>BETÜL PAKÖZ</t>
  </si>
  <si>
    <t>İSRA YILMAZ</t>
  </si>
  <si>
    <t>YUSUF YALDIZ</t>
  </si>
  <si>
    <t>FATİMA ZEHRA ŞAHİN</t>
  </si>
  <si>
    <t>HALİL ÇAĞRI YILMAZ</t>
  </si>
  <si>
    <t>AYBİKE KALEMCİ</t>
  </si>
  <si>
    <t>NESLİHAN EREN</t>
  </si>
  <si>
    <t>AHMET İNAL</t>
  </si>
  <si>
    <t>AYŞE KOCAMAZ</t>
  </si>
  <si>
    <t>NUR BANU AKKAYA</t>
  </si>
  <si>
    <t>MUSTAFA EMRE TURAN</t>
  </si>
  <si>
    <t>MEHMET ÇEREZCİ</t>
  </si>
  <si>
    <t>ANIL TOLGA ATEŞLİ</t>
  </si>
  <si>
    <t>DİLEK İBOŞ</t>
  </si>
  <si>
    <t>NESLİHAN ŞAHAN</t>
  </si>
  <si>
    <t>KEMAL EMİN BİRİNCİ</t>
  </si>
  <si>
    <t>CİHAN DERNEK</t>
  </si>
  <si>
    <t>ÇAĞATAY ASLAN</t>
  </si>
  <si>
    <t>MUHAMMET SAMİ KARAKAŞ</t>
  </si>
  <si>
    <t>SABAHAT TUĞBA İLERİ</t>
  </si>
  <si>
    <t>AYŞE ERYOLCU</t>
  </si>
  <si>
    <t>BURKAY SİVRİ</t>
  </si>
  <si>
    <t>BAŞAK KAYA</t>
  </si>
  <si>
    <t>CEMİLE DUMAN</t>
  </si>
  <si>
    <t>MUHAMMED TAVUSBAY</t>
  </si>
  <si>
    <t>FURKAN İMANCI</t>
  </si>
  <si>
    <t>FUAT ŞAHİN</t>
  </si>
  <si>
    <t>ELİF ALTUNSU</t>
  </si>
  <si>
    <t>MEHMET SALİH ÖZTEKİN</t>
  </si>
  <si>
    <t>OSMAN TAŞTAN</t>
  </si>
  <si>
    <t xml:space="preserve"> AYŞE İLEYDA UĞURLU</t>
  </si>
  <si>
    <t>FEYZİYE TOYĞAR</t>
  </si>
  <si>
    <t>HALİ İBRAHİM YEDİNCİ</t>
  </si>
  <si>
    <t>MERVE PELİN YILDIRIM</t>
  </si>
  <si>
    <t>ÇİĞDEM ERYILMAZ SAYLAN</t>
  </si>
  <si>
    <t>CAN DEMİR</t>
  </si>
  <si>
    <t>ALİCAN KÜÇÜKBAYRAM</t>
  </si>
  <si>
    <t>ÖMER CEYHUN</t>
  </si>
  <si>
    <t>EMRE MARAL</t>
  </si>
  <si>
    <t>DİLARA SEVİNÇ YALDIZ</t>
  </si>
  <si>
    <t>DAMLA ERGÜN</t>
  </si>
  <si>
    <t>MERVE BULUT</t>
  </si>
  <si>
    <t>ONUR ENES DEMİREL</t>
  </si>
  <si>
    <t>SINAVA GİRMEYE HAK KAZANDI</t>
  </si>
  <si>
    <r>
      <t xml:space="preserve">SINAVA GİRMEYE HAK  </t>
    </r>
    <r>
      <rPr>
        <b/>
        <sz val="9"/>
        <color indexed="10"/>
        <rFont val="Times New Roman"/>
        <family val="1"/>
        <charset val="162"/>
      </rPr>
      <t>KAZANAMADI</t>
    </r>
  </si>
  <si>
    <t>ABDULKADİR SOLAK</t>
  </si>
  <si>
    <t>İNŞAAT MÜHENDİSLİĞİ</t>
  </si>
  <si>
    <t>Dil Belgesi Yok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</si>
  <si>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İnşaat Mühendisliği bölümü lisans mezunu olmak ve İnşaat Mühendisliği alanında tezli yükseklisans yapıyor olmak.</t>
    </r>
  </si>
  <si>
    <t>Sınav Yeri</t>
  </si>
  <si>
    <t>Teknoloji Fakültesi Taşkent Binası İnşaat Mühendisliği Bölümü Seminer Salonu</t>
  </si>
  <si>
    <t>Tarih ve Saat</t>
  </si>
  <si>
    <t>03.02.2020 tarihi,   saat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</si>
</sst>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1"/>
      <color theme="1"/>
      <name val="Calibri"/>
      <family val="2"/>
      <charset val="162"/>
      <scheme val="minor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  <font>
      <b/>
      <sz val="9"/>
      <color indexed="8"/>
      <name val="Times New Roman"/>
      <family val="1"/>
      <charset val="162"/>
    </font>
    <font>
      <b/>
      <sz val="9"/>
      <color indexed="10"/>
      <name val="Times New Roman"/>
      <family val="1"/>
      <charset val="162"/>
    </font>
    <font>
      <b/>
      <sz val="11"/>
      <color indexed="8"/>
      <name val="Times New Roman"/>
      <family val="1"/>
      <charset val="162"/>
    </font>
    <font>
      <sz val="10"/>
      <color indexed="8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2">
    <xf numFmtId="0" fontId="0" fillId="0" borderId="0"/>
    <xf numFmtId="0" fontId="1" fillId="0" borderId="19"/>
  </cellStyleXfs>
  <cellXfs count="57">
    <xf numFmtId="0" fontId="0" fillId="0" borderId="0" xfId="0"/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19" xfId="0" applyBorder="1" applyAlignment="1">
      <alignment horizontal="left" inden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4" fillId="0" borderId="19" xfId="0" applyFont="1" applyBorder="1" applyAlignment="1">
      <alignment vertical="top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6" fillId="0" borderId="16" xfId="0" applyFont="1" applyBorder="1" applyAlignment="1">
      <alignment horizontal="left"/>
    </xf>
    <xf numFmtId="0" fontId="7" fillId="2" borderId="16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6" fillId="0" borderId="16" xfId="0" applyFont="1" applyFill="1" applyBorder="1" applyAlignment="1">
      <alignment horizontal="left"/>
    </xf>
    <xf numFmtId="0" fontId="10" fillId="2" borderId="19" xfId="1" applyFont="1" applyFill="1" applyBorder="1" applyAlignment="1">
      <alignment wrapText="1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left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7" fillId="3" borderId="16" xfId="1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left"/>
    </xf>
    <xf numFmtId="0" fontId="5" fillId="0" borderId="17" xfId="0" applyFont="1" applyBorder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0" fillId="0" borderId="19" xfId="0" applyFill="1" applyBorder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tabSelected="1" topLeftCell="A88" workbookViewId="0">
      <selection activeCell="D107" sqref="D107"/>
    </sheetView>
  </sheetViews>
  <sheetFormatPr defaultRowHeight="12.75" x14ac:dyDescent="0.2"/>
  <cols>
    <col min="1" max="1" width="7" customWidth="1"/>
    <col min="2" max="2" width="28.140625" customWidth="1"/>
    <col min="3" max="3" width="9.140625" style="22"/>
    <col min="4" max="4" width="10.140625" customWidth="1"/>
    <col min="6" max="6" width="7.5703125" customWidth="1"/>
    <col min="7" max="7" width="10"/>
    <col min="8" max="8" width="26.5703125" customWidth="1"/>
    <col min="9" max="9" width="24" bestFit="1" customWidth="1"/>
  </cols>
  <sheetData>
    <row r="1" spans="1:13" x14ac:dyDescent="0.2">
      <c r="A1" s="41" t="s">
        <v>0</v>
      </c>
      <c r="B1" s="41"/>
      <c r="C1" s="42"/>
      <c r="D1" s="41"/>
      <c r="E1" s="42"/>
      <c r="F1" s="41"/>
      <c r="G1" s="41"/>
      <c r="H1" s="41"/>
      <c r="I1" s="41"/>
    </row>
    <row r="2" spans="1:13" x14ac:dyDescent="0.2">
      <c r="A2" s="41" t="s">
        <v>1</v>
      </c>
      <c r="B2" s="41"/>
      <c r="C2" s="42"/>
      <c r="D2" s="41"/>
      <c r="E2" s="42"/>
      <c r="F2" s="41"/>
      <c r="G2" s="41"/>
      <c r="H2" s="41"/>
      <c r="I2" s="41"/>
    </row>
    <row r="3" spans="1:13" x14ac:dyDescent="0.2">
      <c r="A3" s="43" t="s">
        <v>13</v>
      </c>
      <c r="B3" s="41"/>
      <c r="C3" s="42"/>
      <c r="D3" s="41"/>
      <c r="E3" s="42"/>
      <c r="F3" s="41"/>
      <c r="G3" s="41"/>
      <c r="H3" s="41"/>
      <c r="I3" s="41"/>
    </row>
    <row r="4" spans="1:13" x14ac:dyDescent="0.2">
      <c r="A4" s="41" t="s">
        <v>2</v>
      </c>
      <c r="B4" s="41"/>
      <c r="C4" s="42"/>
      <c r="D4" s="41"/>
      <c r="E4" s="42"/>
      <c r="F4" s="41"/>
      <c r="G4" s="41"/>
      <c r="H4" s="41"/>
      <c r="I4" s="41"/>
    </row>
    <row r="5" spans="1:13" ht="13.5" thickBot="1" x14ac:dyDescent="0.25">
      <c r="A5" s="43"/>
      <c r="B5" s="41"/>
      <c r="C5" s="42"/>
      <c r="D5" s="41"/>
      <c r="E5" s="42"/>
      <c r="F5" s="41"/>
      <c r="G5" s="41"/>
      <c r="H5" s="41"/>
      <c r="I5" s="41"/>
    </row>
    <row r="6" spans="1:13" ht="20.100000000000001" customHeight="1" thickBot="1" x14ac:dyDescent="0.25">
      <c r="A6" s="44" t="s">
        <v>18</v>
      </c>
      <c r="B6" s="45"/>
      <c r="C6" s="46" t="s">
        <v>12</v>
      </c>
      <c r="D6" s="46"/>
      <c r="E6" s="46"/>
      <c r="F6" s="47"/>
      <c r="G6" s="24" t="s">
        <v>22</v>
      </c>
      <c r="H6" s="13"/>
      <c r="I6" s="29">
        <v>43830</v>
      </c>
    </row>
    <row r="7" spans="1:13" ht="20.100000000000001" customHeight="1" thickBot="1" x14ac:dyDescent="0.25">
      <c r="A7" s="44" t="s">
        <v>15</v>
      </c>
      <c r="B7" s="45"/>
      <c r="C7" s="46" t="s">
        <v>13</v>
      </c>
      <c r="D7" s="46"/>
      <c r="E7" s="46"/>
      <c r="F7" s="47"/>
      <c r="G7" s="23" t="s">
        <v>23</v>
      </c>
      <c r="H7" s="14"/>
      <c r="I7" s="29">
        <v>43845</v>
      </c>
    </row>
    <row r="8" spans="1:13" ht="20.100000000000001" customHeight="1" thickBot="1" x14ac:dyDescent="0.25">
      <c r="A8" s="39" t="s">
        <v>14</v>
      </c>
      <c r="B8" s="40"/>
      <c r="C8" s="48" t="s">
        <v>114</v>
      </c>
      <c r="D8" s="46"/>
      <c r="E8" s="46"/>
      <c r="F8" s="47"/>
      <c r="G8" s="25" t="s">
        <v>26</v>
      </c>
      <c r="H8" s="15"/>
      <c r="I8" s="29">
        <v>43857</v>
      </c>
      <c r="M8" s="21"/>
    </row>
    <row r="9" spans="1:13" ht="20.100000000000001" customHeight="1" thickBot="1" x14ac:dyDescent="0.25">
      <c r="A9" s="39" t="s">
        <v>19</v>
      </c>
      <c r="B9" s="40"/>
      <c r="C9" s="49">
        <v>1</v>
      </c>
      <c r="D9" s="46"/>
      <c r="E9" s="46"/>
      <c r="F9" s="47"/>
      <c r="G9" s="23" t="s">
        <v>24</v>
      </c>
      <c r="H9" s="15"/>
      <c r="I9" s="29">
        <v>43864</v>
      </c>
    </row>
    <row r="10" spans="1:13" ht="20.100000000000001" customHeight="1" thickBot="1" x14ac:dyDescent="0.25">
      <c r="A10" s="44" t="s">
        <v>17</v>
      </c>
      <c r="B10" s="45"/>
      <c r="C10" s="49" t="s">
        <v>20</v>
      </c>
      <c r="D10" s="46"/>
      <c r="E10" s="46"/>
      <c r="F10" s="47"/>
      <c r="G10" s="23" t="s">
        <v>25</v>
      </c>
      <c r="H10" s="14"/>
      <c r="I10" s="29">
        <v>43871</v>
      </c>
    </row>
    <row r="11" spans="1:13" ht="20.100000000000001" customHeight="1" thickBot="1" x14ac:dyDescent="0.25">
      <c r="A11" s="44" t="s">
        <v>16</v>
      </c>
      <c r="B11" s="54"/>
      <c r="C11" s="49">
        <v>4</v>
      </c>
      <c r="D11" s="46"/>
      <c r="E11" s="46"/>
      <c r="F11" s="47"/>
      <c r="G11" s="23" t="s">
        <v>21</v>
      </c>
      <c r="H11" s="14"/>
      <c r="I11" s="11">
        <v>30995</v>
      </c>
    </row>
    <row r="12" spans="1:13" ht="24" customHeight="1" thickBot="1" x14ac:dyDescent="0.25">
      <c r="A12" s="50" t="s">
        <v>116</v>
      </c>
      <c r="B12" s="51"/>
      <c r="C12" s="52"/>
      <c r="D12" s="51"/>
      <c r="E12" s="52"/>
      <c r="F12" s="51"/>
      <c r="G12" s="51"/>
      <c r="H12" s="51"/>
      <c r="I12" s="53"/>
    </row>
    <row r="13" spans="1:13" ht="23.25" customHeight="1" thickBot="1" x14ac:dyDescent="0.25">
      <c r="A13" s="1" t="s">
        <v>3</v>
      </c>
      <c r="B13" s="2" t="s">
        <v>4</v>
      </c>
      <c r="C13" s="11" t="s">
        <v>9</v>
      </c>
      <c r="D13" s="12" t="s">
        <v>5</v>
      </c>
      <c r="E13" s="10" t="s">
        <v>10</v>
      </c>
      <c r="F13" s="16" t="s">
        <v>11</v>
      </c>
      <c r="G13" s="3" t="s">
        <v>6</v>
      </c>
      <c r="H13" s="4" t="s">
        <v>7</v>
      </c>
      <c r="I13" s="4" t="s">
        <v>8</v>
      </c>
    </row>
    <row r="14" spans="1:13" ht="24.95" customHeight="1" thickBot="1" x14ac:dyDescent="0.25">
      <c r="A14" s="32">
        <v>1</v>
      </c>
      <c r="B14" s="33" t="s">
        <v>83</v>
      </c>
      <c r="C14" s="34">
        <v>91.021960000000007</v>
      </c>
      <c r="D14" s="32">
        <f t="shared" ref="D14:D45" si="0">PRODUCT(C14*0.6)</f>
        <v>54.613176000000003</v>
      </c>
      <c r="E14" s="35">
        <v>100</v>
      </c>
      <c r="F14" s="35">
        <f t="shared" ref="F14:F45" si="1">PRODUCT(E14*0.4)</f>
        <v>40</v>
      </c>
      <c r="G14" s="36">
        <f t="shared" ref="G14:G45" si="2">SUM(D14+F14)</f>
        <v>94.61317600000001</v>
      </c>
      <c r="H14" s="37" t="s">
        <v>111</v>
      </c>
      <c r="I14" s="38"/>
    </row>
    <row r="15" spans="1:13" ht="24.95" customHeight="1" thickBot="1" x14ac:dyDescent="0.25">
      <c r="A15" s="32">
        <f>1+A14</f>
        <v>2</v>
      </c>
      <c r="B15" s="33" t="s">
        <v>80</v>
      </c>
      <c r="C15" s="34">
        <v>91.813100000000006</v>
      </c>
      <c r="D15" s="32">
        <f t="shared" si="0"/>
        <v>55.087859999999999</v>
      </c>
      <c r="E15" s="35">
        <v>95</v>
      </c>
      <c r="F15" s="35">
        <f t="shared" si="1"/>
        <v>38</v>
      </c>
      <c r="G15" s="36">
        <f t="shared" si="2"/>
        <v>93.087860000000006</v>
      </c>
      <c r="H15" s="37" t="s">
        <v>111</v>
      </c>
      <c r="I15" s="38"/>
    </row>
    <row r="16" spans="1:13" ht="24.95" customHeight="1" thickBot="1" x14ac:dyDescent="0.25">
      <c r="A16" s="32">
        <f t="shared" ref="A16:A79" si="3">1+A15</f>
        <v>3</v>
      </c>
      <c r="B16" s="33" t="s">
        <v>113</v>
      </c>
      <c r="C16" s="34">
        <v>92.708039999999997</v>
      </c>
      <c r="D16" s="32">
        <f t="shared" si="0"/>
        <v>55.624823999999997</v>
      </c>
      <c r="E16" s="35">
        <v>90</v>
      </c>
      <c r="F16" s="35">
        <f t="shared" si="1"/>
        <v>36</v>
      </c>
      <c r="G16" s="36">
        <f t="shared" si="2"/>
        <v>91.62482399999999</v>
      </c>
      <c r="H16" s="37" t="s">
        <v>111</v>
      </c>
      <c r="I16" s="38"/>
    </row>
    <row r="17" spans="1:9" ht="24.95" customHeight="1" thickBot="1" x14ac:dyDescent="0.25">
      <c r="A17" s="32">
        <f t="shared" si="3"/>
        <v>4</v>
      </c>
      <c r="B17" s="33" t="s">
        <v>36</v>
      </c>
      <c r="C17" s="34">
        <v>89.148420000000002</v>
      </c>
      <c r="D17" s="32">
        <f t="shared" si="0"/>
        <v>53.489052000000001</v>
      </c>
      <c r="E17" s="35">
        <v>95</v>
      </c>
      <c r="F17" s="35">
        <f t="shared" si="1"/>
        <v>38</v>
      </c>
      <c r="G17" s="36">
        <f t="shared" si="2"/>
        <v>91.489052000000001</v>
      </c>
      <c r="H17" s="37" t="s">
        <v>111</v>
      </c>
      <c r="I17" s="38"/>
    </row>
    <row r="18" spans="1:9" ht="24.95" customHeight="1" thickBot="1" x14ac:dyDescent="0.25">
      <c r="A18" s="32">
        <f t="shared" si="3"/>
        <v>5</v>
      </c>
      <c r="B18" s="33" t="s">
        <v>93</v>
      </c>
      <c r="C18" s="34">
        <v>92.174670000000006</v>
      </c>
      <c r="D18" s="32">
        <f t="shared" si="0"/>
        <v>55.304802000000002</v>
      </c>
      <c r="E18" s="35">
        <v>88.75</v>
      </c>
      <c r="F18" s="35">
        <f t="shared" si="1"/>
        <v>35.5</v>
      </c>
      <c r="G18" s="36">
        <f t="shared" si="2"/>
        <v>90.804801999999995</v>
      </c>
      <c r="H18" s="37" t="s">
        <v>111</v>
      </c>
      <c r="I18" s="38"/>
    </row>
    <row r="19" spans="1:9" ht="24.95" customHeight="1" thickBot="1" x14ac:dyDescent="0.25">
      <c r="A19" s="32">
        <f t="shared" si="3"/>
        <v>6</v>
      </c>
      <c r="B19" s="33" t="s">
        <v>95</v>
      </c>
      <c r="C19" s="34">
        <v>95.86815</v>
      </c>
      <c r="D19" s="32">
        <f t="shared" si="0"/>
        <v>57.520890000000001</v>
      </c>
      <c r="E19" s="35">
        <v>82.5</v>
      </c>
      <c r="F19" s="35">
        <f t="shared" si="1"/>
        <v>33</v>
      </c>
      <c r="G19" s="36">
        <f t="shared" si="2"/>
        <v>90.520890000000009</v>
      </c>
      <c r="H19" s="37" t="s">
        <v>111</v>
      </c>
      <c r="I19" s="38"/>
    </row>
    <row r="20" spans="1:9" ht="24.95" customHeight="1" thickBot="1" x14ac:dyDescent="0.25">
      <c r="A20" s="32">
        <f t="shared" si="3"/>
        <v>7</v>
      </c>
      <c r="B20" s="38" t="s">
        <v>101</v>
      </c>
      <c r="C20" s="34">
        <v>90.677880000000002</v>
      </c>
      <c r="D20" s="32">
        <f t="shared" si="0"/>
        <v>54.406728000000001</v>
      </c>
      <c r="E20" s="35">
        <v>88.75</v>
      </c>
      <c r="F20" s="35">
        <f t="shared" si="1"/>
        <v>35.5</v>
      </c>
      <c r="G20" s="36">
        <f t="shared" si="2"/>
        <v>89.906728000000001</v>
      </c>
      <c r="H20" s="37" t="s">
        <v>111</v>
      </c>
      <c r="I20" s="38"/>
    </row>
    <row r="21" spans="1:9" ht="24.95" customHeight="1" thickBot="1" x14ac:dyDescent="0.25">
      <c r="A21" s="32">
        <f t="shared" si="3"/>
        <v>8</v>
      </c>
      <c r="B21" s="38" t="s">
        <v>43</v>
      </c>
      <c r="C21" s="34">
        <v>88.978729999999999</v>
      </c>
      <c r="D21" s="32">
        <f t="shared" si="0"/>
        <v>53.387237999999996</v>
      </c>
      <c r="E21" s="35">
        <v>91.25</v>
      </c>
      <c r="F21" s="35">
        <f t="shared" si="1"/>
        <v>36.5</v>
      </c>
      <c r="G21" s="36">
        <f t="shared" si="2"/>
        <v>89.887237999999996</v>
      </c>
      <c r="H21" s="37" t="s">
        <v>111</v>
      </c>
      <c r="I21" s="38"/>
    </row>
    <row r="22" spans="1:9" ht="24.95" customHeight="1" thickBot="1" x14ac:dyDescent="0.25">
      <c r="A22" s="32">
        <f t="shared" si="3"/>
        <v>9</v>
      </c>
      <c r="B22" s="38" t="s">
        <v>82</v>
      </c>
      <c r="C22" s="34">
        <v>86.839169999999996</v>
      </c>
      <c r="D22" s="32">
        <f t="shared" si="0"/>
        <v>52.103501999999999</v>
      </c>
      <c r="E22" s="35">
        <v>92.5</v>
      </c>
      <c r="F22" s="35">
        <f t="shared" si="1"/>
        <v>37</v>
      </c>
      <c r="G22" s="36">
        <f t="shared" si="2"/>
        <v>89.103501999999992</v>
      </c>
      <c r="H22" s="37" t="s">
        <v>111</v>
      </c>
      <c r="I22" s="38"/>
    </row>
    <row r="23" spans="1:9" ht="24.95" customHeight="1" thickBot="1" x14ac:dyDescent="0.25">
      <c r="A23" s="32">
        <f t="shared" si="3"/>
        <v>10</v>
      </c>
      <c r="B23" s="38" t="s">
        <v>34</v>
      </c>
      <c r="C23" s="34">
        <v>94.837040000000002</v>
      </c>
      <c r="D23" s="32">
        <f t="shared" si="0"/>
        <v>56.902223999999997</v>
      </c>
      <c r="E23" s="35">
        <v>80</v>
      </c>
      <c r="F23" s="35">
        <f t="shared" si="1"/>
        <v>32</v>
      </c>
      <c r="G23" s="36">
        <f t="shared" si="2"/>
        <v>88.90222399999999</v>
      </c>
      <c r="H23" s="37" t="s">
        <v>111</v>
      </c>
      <c r="I23" s="38"/>
    </row>
    <row r="24" spans="1:9" ht="24.95" customHeight="1" thickBot="1" x14ac:dyDescent="0.25">
      <c r="A24" s="5">
        <f t="shared" si="3"/>
        <v>11</v>
      </c>
      <c r="B24" s="6" t="s">
        <v>61</v>
      </c>
      <c r="C24" s="19">
        <v>92.100880000000004</v>
      </c>
      <c r="D24" s="5">
        <f t="shared" si="0"/>
        <v>55.260528000000001</v>
      </c>
      <c r="E24" s="17">
        <v>83.75</v>
      </c>
      <c r="F24" s="17">
        <f t="shared" si="1"/>
        <v>33.5</v>
      </c>
      <c r="G24" s="20">
        <f t="shared" si="2"/>
        <v>88.760527999999994</v>
      </c>
      <c r="H24" s="27" t="s">
        <v>112</v>
      </c>
      <c r="I24" s="6"/>
    </row>
    <row r="25" spans="1:9" ht="24.95" customHeight="1" thickBot="1" x14ac:dyDescent="0.25">
      <c r="A25" s="5">
        <f t="shared" si="3"/>
        <v>12</v>
      </c>
      <c r="B25" s="6" t="s">
        <v>77</v>
      </c>
      <c r="C25" s="19">
        <v>91.831059999999994</v>
      </c>
      <c r="D25" s="5">
        <f t="shared" si="0"/>
        <v>55.098635999999992</v>
      </c>
      <c r="E25" s="17">
        <v>83.75</v>
      </c>
      <c r="F25" s="17">
        <f t="shared" si="1"/>
        <v>33.5</v>
      </c>
      <c r="G25" s="20">
        <f t="shared" si="2"/>
        <v>88.598635999999999</v>
      </c>
      <c r="H25" s="27" t="s">
        <v>112</v>
      </c>
      <c r="I25" s="6"/>
    </row>
    <row r="26" spans="1:9" ht="24.95" customHeight="1" thickBot="1" x14ac:dyDescent="0.25">
      <c r="A26" s="5">
        <f t="shared" si="3"/>
        <v>13</v>
      </c>
      <c r="B26" s="6" t="s">
        <v>57</v>
      </c>
      <c r="C26" s="19">
        <v>82.45514</v>
      </c>
      <c r="D26" s="5">
        <f t="shared" si="0"/>
        <v>49.473084</v>
      </c>
      <c r="E26" s="17">
        <v>97.5</v>
      </c>
      <c r="F26" s="17">
        <f t="shared" si="1"/>
        <v>39</v>
      </c>
      <c r="G26" s="20">
        <f t="shared" si="2"/>
        <v>88.473084</v>
      </c>
      <c r="H26" s="27" t="s">
        <v>112</v>
      </c>
      <c r="I26" s="6"/>
    </row>
    <row r="27" spans="1:9" ht="24.95" customHeight="1" thickBot="1" x14ac:dyDescent="0.25">
      <c r="A27" s="5">
        <f t="shared" si="3"/>
        <v>14</v>
      </c>
      <c r="B27" s="6" t="s">
        <v>78</v>
      </c>
      <c r="C27" s="19">
        <v>92.830029999999994</v>
      </c>
      <c r="D27" s="5">
        <f t="shared" si="0"/>
        <v>55.698017999999998</v>
      </c>
      <c r="E27" s="17">
        <v>80</v>
      </c>
      <c r="F27" s="17">
        <f t="shared" si="1"/>
        <v>32</v>
      </c>
      <c r="G27" s="20">
        <f t="shared" si="2"/>
        <v>87.69801799999999</v>
      </c>
      <c r="H27" s="27" t="s">
        <v>112</v>
      </c>
      <c r="I27" s="6"/>
    </row>
    <row r="28" spans="1:9" ht="24.95" customHeight="1" thickBot="1" x14ac:dyDescent="0.25">
      <c r="A28" s="5">
        <f t="shared" si="3"/>
        <v>15</v>
      </c>
      <c r="B28" s="6" t="s">
        <v>64</v>
      </c>
      <c r="C28" s="19">
        <v>96.111199999999997</v>
      </c>
      <c r="D28" s="5">
        <f t="shared" si="0"/>
        <v>57.666719999999998</v>
      </c>
      <c r="E28" s="17">
        <v>75</v>
      </c>
      <c r="F28" s="17">
        <f t="shared" si="1"/>
        <v>30</v>
      </c>
      <c r="G28" s="20">
        <f t="shared" si="2"/>
        <v>87.666719999999998</v>
      </c>
      <c r="H28" s="27" t="s">
        <v>112</v>
      </c>
      <c r="I28" s="6"/>
    </row>
    <row r="29" spans="1:9" ht="24.95" customHeight="1" thickBot="1" x14ac:dyDescent="0.25">
      <c r="A29" s="5">
        <f t="shared" si="3"/>
        <v>16</v>
      </c>
      <c r="B29" s="6" t="s">
        <v>55</v>
      </c>
      <c r="C29" s="19">
        <v>83.908839999999998</v>
      </c>
      <c r="D29" s="5">
        <f t="shared" si="0"/>
        <v>50.345303999999999</v>
      </c>
      <c r="E29" s="17">
        <v>92.5</v>
      </c>
      <c r="F29" s="17">
        <f t="shared" si="1"/>
        <v>37</v>
      </c>
      <c r="G29" s="20">
        <f t="shared" si="2"/>
        <v>87.345303999999999</v>
      </c>
      <c r="H29" s="27" t="s">
        <v>112</v>
      </c>
      <c r="I29" s="6"/>
    </row>
    <row r="30" spans="1:9" ht="24.95" customHeight="1" thickBot="1" x14ac:dyDescent="0.25">
      <c r="A30" s="5">
        <f t="shared" si="3"/>
        <v>17</v>
      </c>
      <c r="B30" s="6" t="s">
        <v>100</v>
      </c>
      <c r="C30" s="19">
        <v>91.889030000000005</v>
      </c>
      <c r="D30" s="5">
        <f t="shared" si="0"/>
        <v>55.133417999999999</v>
      </c>
      <c r="E30" s="17">
        <v>80</v>
      </c>
      <c r="F30" s="17">
        <f t="shared" si="1"/>
        <v>32</v>
      </c>
      <c r="G30" s="20">
        <f t="shared" si="2"/>
        <v>87.133418000000006</v>
      </c>
      <c r="H30" s="27" t="s">
        <v>112</v>
      </c>
      <c r="I30" s="6"/>
    </row>
    <row r="31" spans="1:9" ht="24.95" customHeight="1" thickBot="1" x14ac:dyDescent="0.25">
      <c r="A31" s="5">
        <f t="shared" si="3"/>
        <v>18</v>
      </c>
      <c r="B31" s="6" t="s">
        <v>76</v>
      </c>
      <c r="C31" s="19">
        <v>86.025390000000002</v>
      </c>
      <c r="D31" s="5">
        <f t="shared" si="0"/>
        <v>51.615234000000001</v>
      </c>
      <c r="E31" s="17">
        <v>87.5</v>
      </c>
      <c r="F31" s="17">
        <f t="shared" si="1"/>
        <v>35</v>
      </c>
      <c r="G31" s="20">
        <f t="shared" si="2"/>
        <v>86.615234000000001</v>
      </c>
      <c r="H31" s="27" t="s">
        <v>112</v>
      </c>
      <c r="I31" s="6"/>
    </row>
    <row r="32" spans="1:9" ht="24.95" customHeight="1" thickBot="1" x14ac:dyDescent="0.25">
      <c r="A32" s="5">
        <f t="shared" si="3"/>
        <v>19</v>
      </c>
      <c r="B32" s="6" t="s">
        <v>32</v>
      </c>
      <c r="C32" s="19">
        <v>84.310310000000001</v>
      </c>
      <c r="D32" s="5">
        <f t="shared" si="0"/>
        <v>50.586185999999998</v>
      </c>
      <c r="E32" s="17">
        <v>90</v>
      </c>
      <c r="F32" s="17">
        <f t="shared" si="1"/>
        <v>36</v>
      </c>
      <c r="G32" s="20">
        <f t="shared" si="2"/>
        <v>86.586185999999998</v>
      </c>
      <c r="H32" s="27" t="s">
        <v>112</v>
      </c>
      <c r="I32" s="6"/>
    </row>
    <row r="33" spans="1:9" ht="24.95" customHeight="1" thickBot="1" x14ac:dyDescent="0.25">
      <c r="A33" s="5">
        <f t="shared" si="3"/>
        <v>20</v>
      </c>
      <c r="B33" s="6" t="s">
        <v>39</v>
      </c>
      <c r="C33" s="19">
        <v>87.514129999999994</v>
      </c>
      <c r="D33" s="5">
        <f t="shared" si="0"/>
        <v>52.508477999999997</v>
      </c>
      <c r="E33" s="17">
        <v>85</v>
      </c>
      <c r="F33" s="17">
        <f t="shared" si="1"/>
        <v>34</v>
      </c>
      <c r="G33" s="20">
        <f t="shared" si="2"/>
        <v>86.508477999999997</v>
      </c>
      <c r="H33" s="27" t="s">
        <v>112</v>
      </c>
      <c r="I33" s="6"/>
    </row>
    <row r="34" spans="1:9" ht="24.95" customHeight="1" thickBot="1" x14ac:dyDescent="0.25">
      <c r="A34" s="5">
        <f t="shared" si="3"/>
        <v>21</v>
      </c>
      <c r="B34" s="6" t="s">
        <v>44</v>
      </c>
      <c r="C34" s="19">
        <v>87.307980000000001</v>
      </c>
      <c r="D34" s="19">
        <f t="shared" si="0"/>
        <v>52.384788</v>
      </c>
      <c r="E34" s="17">
        <v>85</v>
      </c>
      <c r="F34" s="17">
        <f t="shared" si="1"/>
        <v>34</v>
      </c>
      <c r="G34" s="19">
        <f t="shared" si="2"/>
        <v>86.384788</v>
      </c>
      <c r="H34" s="27" t="s">
        <v>112</v>
      </c>
      <c r="I34" s="6"/>
    </row>
    <row r="35" spans="1:9" ht="24.95" customHeight="1" thickBot="1" x14ac:dyDescent="0.25">
      <c r="A35" s="5">
        <f t="shared" si="3"/>
        <v>22</v>
      </c>
      <c r="B35" s="6" t="s">
        <v>73</v>
      </c>
      <c r="C35" s="19">
        <v>85.636949999999999</v>
      </c>
      <c r="D35" s="19">
        <f t="shared" si="0"/>
        <v>51.382169999999995</v>
      </c>
      <c r="E35" s="17">
        <v>87.5</v>
      </c>
      <c r="F35" s="17">
        <f t="shared" si="1"/>
        <v>35</v>
      </c>
      <c r="G35" s="19">
        <f t="shared" si="2"/>
        <v>86.382170000000002</v>
      </c>
      <c r="H35" s="27" t="s">
        <v>112</v>
      </c>
      <c r="I35" s="6"/>
    </row>
    <row r="36" spans="1:9" ht="24.95" customHeight="1" thickBot="1" x14ac:dyDescent="0.25">
      <c r="A36" s="5">
        <f t="shared" si="3"/>
        <v>23</v>
      </c>
      <c r="B36" s="6" t="s">
        <v>38</v>
      </c>
      <c r="C36" s="19">
        <v>86.923730000000006</v>
      </c>
      <c r="D36" s="19">
        <f t="shared" si="0"/>
        <v>52.154237999999999</v>
      </c>
      <c r="E36" s="17">
        <v>85</v>
      </c>
      <c r="F36" s="17">
        <f t="shared" si="1"/>
        <v>34</v>
      </c>
      <c r="G36" s="19">
        <f t="shared" si="2"/>
        <v>86.154237999999992</v>
      </c>
      <c r="H36" s="27" t="s">
        <v>112</v>
      </c>
      <c r="I36" s="6"/>
    </row>
    <row r="37" spans="1:9" ht="24.95" customHeight="1" thickBot="1" x14ac:dyDescent="0.25">
      <c r="A37" s="5">
        <f t="shared" si="3"/>
        <v>24</v>
      </c>
      <c r="B37" s="6" t="s">
        <v>68</v>
      </c>
      <c r="C37" s="19">
        <v>86.897660000000002</v>
      </c>
      <c r="D37" s="19">
        <f t="shared" si="0"/>
        <v>52.138596</v>
      </c>
      <c r="E37" s="17">
        <v>85</v>
      </c>
      <c r="F37" s="17">
        <f t="shared" si="1"/>
        <v>34</v>
      </c>
      <c r="G37" s="19">
        <f t="shared" si="2"/>
        <v>86.138596000000007</v>
      </c>
      <c r="H37" s="27" t="s">
        <v>112</v>
      </c>
      <c r="I37" s="6"/>
    </row>
    <row r="38" spans="1:9" ht="24.95" customHeight="1" thickBot="1" x14ac:dyDescent="0.25">
      <c r="A38" s="5">
        <f t="shared" si="3"/>
        <v>25</v>
      </c>
      <c r="B38" s="6" t="s">
        <v>94</v>
      </c>
      <c r="C38" s="19">
        <v>94.637550000000005</v>
      </c>
      <c r="D38" s="19">
        <f t="shared" si="0"/>
        <v>56.782530000000001</v>
      </c>
      <c r="E38" s="17">
        <v>72.5</v>
      </c>
      <c r="F38" s="17">
        <f t="shared" si="1"/>
        <v>29</v>
      </c>
      <c r="G38" s="19">
        <f t="shared" si="2"/>
        <v>85.782530000000008</v>
      </c>
      <c r="H38" s="27" t="s">
        <v>112</v>
      </c>
      <c r="I38" s="6"/>
    </row>
    <row r="39" spans="1:9" ht="24.95" customHeight="1" thickBot="1" x14ac:dyDescent="0.25">
      <c r="A39" s="5">
        <f t="shared" si="3"/>
        <v>26</v>
      </c>
      <c r="B39" s="6" t="s">
        <v>89</v>
      </c>
      <c r="C39" s="19">
        <v>87.118350000000007</v>
      </c>
      <c r="D39" s="19">
        <f t="shared" si="0"/>
        <v>52.271010000000004</v>
      </c>
      <c r="E39" s="17">
        <v>83.75</v>
      </c>
      <c r="F39" s="17">
        <f t="shared" si="1"/>
        <v>33.5</v>
      </c>
      <c r="G39" s="19">
        <f t="shared" si="2"/>
        <v>85.771010000000004</v>
      </c>
      <c r="H39" s="27" t="s">
        <v>112</v>
      </c>
      <c r="I39" s="6"/>
    </row>
    <row r="40" spans="1:9" ht="24.95" customHeight="1" thickBot="1" x14ac:dyDescent="0.25">
      <c r="A40" s="5">
        <f t="shared" si="3"/>
        <v>27</v>
      </c>
      <c r="B40" s="6" t="s">
        <v>72</v>
      </c>
      <c r="C40" s="19">
        <v>87.700010000000006</v>
      </c>
      <c r="D40" s="19">
        <f t="shared" si="0"/>
        <v>52.620006000000004</v>
      </c>
      <c r="E40" s="17">
        <v>82.5</v>
      </c>
      <c r="F40" s="17">
        <f t="shared" si="1"/>
        <v>33</v>
      </c>
      <c r="G40" s="19">
        <f t="shared" si="2"/>
        <v>85.620006000000004</v>
      </c>
      <c r="H40" s="27" t="s">
        <v>112</v>
      </c>
      <c r="I40" s="6"/>
    </row>
    <row r="41" spans="1:9" ht="24.95" customHeight="1" thickBot="1" x14ac:dyDescent="0.25">
      <c r="A41" s="5">
        <f t="shared" si="3"/>
        <v>28</v>
      </c>
      <c r="B41" s="6" t="s">
        <v>60</v>
      </c>
      <c r="C41" s="19">
        <v>90.142510000000001</v>
      </c>
      <c r="D41" s="19">
        <f t="shared" si="0"/>
        <v>54.085506000000002</v>
      </c>
      <c r="E41" s="17">
        <v>78.75</v>
      </c>
      <c r="F41" s="17">
        <f t="shared" si="1"/>
        <v>31.5</v>
      </c>
      <c r="G41" s="19">
        <f t="shared" si="2"/>
        <v>85.585506000000009</v>
      </c>
      <c r="H41" s="27" t="s">
        <v>112</v>
      </c>
      <c r="I41" s="6"/>
    </row>
    <row r="42" spans="1:9" ht="24.95" customHeight="1" thickBot="1" x14ac:dyDescent="0.25">
      <c r="A42" s="5">
        <f t="shared" si="3"/>
        <v>29</v>
      </c>
      <c r="B42" s="6" t="s">
        <v>105</v>
      </c>
      <c r="C42" s="19">
        <v>85.789079999999998</v>
      </c>
      <c r="D42" s="19">
        <f t="shared" si="0"/>
        <v>51.473447999999998</v>
      </c>
      <c r="E42" s="17">
        <v>85</v>
      </c>
      <c r="F42" s="17">
        <f t="shared" si="1"/>
        <v>34</v>
      </c>
      <c r="G42" s="19">
        <f t="shared" si="2"/>
        <v>85.473447999999991</v>
      </c>
      <c r="H42" s="27" t="s">
        <v>112</v>
      </c>
      <c r="I42" s="6"/>
    </row>
    <row r="43" spans="1:9" ht="24.95" customHeight="1" thickBot="1" x14ac:dyDescent="0.25">
      <c r="A43" s="5">
        <f t="shared" si="3"/>
        <v>30</v>
      </c>
      <c r="B43" s="6" t="s">
        <v>79</v>
      </c>
      <c r="C43" s="19">
        <v>84.848960000000005</v>
      </c>
      <c r="D43" s="19">
        <f t="shared" si="0"/>
        <v>50.909376000000002</v>
      </c>
      <c r="E43" s="17">
        <v>86.25</v>
      </c>
      <c r="F43" s="17">
        <f t="shared" si="1"/>
        <v>34.5</v>
      </c>
      <c r="G43" s="19">
        <f t="shared" si="2"/>
        <v>85.409376000000009</v>
      </c>
      <c r="H43" s="27" t="s">
        <v>112</v>
      </c>
      <c r="I43" s="6"/>
    </row>
    <row r="44" spans="1:9" ht="24.95" customHeight="1" thickBot="1" x14ac:dyDescent="0.25">
      <c r="A44" s="5">
        <f t="shared" si="3"/>
        <v>31</v>
      </c>
      <c r="B44" s="6" t="s">
        <v>81</v>
      </c>
      <c r="C44" s="19">
        <v>85.642060000000001</v>
      </c>
      <c r="D44" s="19">
        <f t="shared" si="0"/>
        <v>51.385235999999999</v>
      </c>
      <c r="E44" s="17">
        <v>85</v>
      </c>
      <c r="F44" s="17">
        <f t="shared" si="1"/>
        <v>34</v>
      </c>
      <c r="G44" s="19">
        <f t="shared" si="2"/>
        <v>85.385235999999992</v>
      </c>
      <c r="H44" s="27" t="s">
        <v>112</v>
      </c>
      <c r="I44" s="6"/>
    </row>
    <row r="45" spans="1:9" ht="24.95" customHeight="1" thickBot="1" x14ac:dyDescent="0.25">
      <c r="A45" s="5">
        <f t="shared" si="3"/>
        <v>32</v>
      </c>
      <c r="B45" s="6" t="s">
        <v>27</v>
      </c>
      <c r="C45" s="19">
        <v>81.400170000000003</v>
      </c>
      <c r="D45" s="19">
        <f t="shared" si="0"/>
        <v>48.840102000000002</v>
      </c>
      <c r="E45" s="17">
        <v>91.25</v>
      </c>
      <c r="F45" s="17">
        <f t="shared" si="1"/>
        <v>36.5</v>
      </c>
      <c r="G45" s="19">
        <f t="shared" si="2"/>
        <v>85.340102000000002</v>
      </c>
      <c r="H45" s="27" t="s">
        <v>112</v>
      </c>
      <c r="I45" s="28"/>
    </row>
    <row r="46" spans="1:9" ht="24.95" customHeight="1" thickBot="1" x14ac:dyDescent="0.25">
      <c r="A46" s="5">
        <f t="shared" si="3"/>
        <v>33</v>
      </c>
      <c r="B46" s="6" t="s">
        <v>65</v>
      </c>
      <c r="C46" s="19">
        <v>85.609960000000001</v>
      </c>
      <c r="D46" s="19">
        <f t="shared" ref="D46:D77" si="4">PRODUCT(C46*0.6)</f>
        <v>51.365975999999996</v>
      </c>
      <c r="E46" s="17">
        <v>83.75</v>
      </c>
      <c r="F46" s="17">
        <f t="shared" ref="F46:F77" si="5">PRODUCT(E46*0.4)</f>
        <v>33.5</v>
      </c>
      <c r="G46" s="19">
        <f t="shared" ref="G46:G77" si="6">SUM(D46+F46)</f>
        <v>84.865975999999989</v>
      </c>
      <c r="H46" s="27" t="s">
        <v>112</v>
      </c>
      <c r="I46" s="6"/>
    </row>
    <row r="47" spans="1:9" ht="24.95" customHeight="1" thickBot="1" x14ac:dyDescent="0.25">
      <c r="A47" s="5">
        <f t="shared" si="3"/>
        <v>34</v>
      </c>
      <c r="B47" s="6" t="s">
        <v>71</v>
      </c>
      <c r="C47" s="19">
        <v>91.163979999999995</v>
      </c>
      <c r="D47" s="19">
        <f t="shared" si="4"/>
        <v>54.698387999999994</v>
      </c>
      <c r="E47" s="17">
        <v>75</v>
      </c>
      <c r="F47" s="17">
        <f t="shared" si="5"/>
        <v>30</v>
      </c>
      <c r="G47" s="19">
        <f t="shared" si="6"/>
        <v>84.698387999999994</v>
      </c>
      <c r="H47" s="27" t="s">
        <v>112</v>
      </c>
      <c r="I47" s="6"/>
    </row>
    <row r="48" spans="1:9" ht="24.95" customHeight="1" thickBot="1" x14ac:dyDescent="0.25">
      <c r="A48" s="5">
        <f t="shared" si="3"/>
        <v>35</v>
      </c>
      <c r="B48" s="6" t="s">
        <v>46</v>
      </c>
      <c r="C48" s="19">
        <v>85.479399999999998</v>
      </c>
      <c r="D48" s="19">
        <f t="shared" si="4"/>
        <v>51.287639999999996</v>
      </c>
      <c r="E48" s="17">
        <v>82.5</v>
      </c>
      <c r="F48" s="17">
        <f t="shared" si="5"/>
        <v>33</v>
      </c>
      <c r="G48" s="19">
        <f t="shared" si="6"/>
        <v>84.287639999999996</v>
      </c>
      <c r="H48" s="27" t="s">
        <v>112</v>
      </c>
      <c r="I48" s="6"/>
    </row>
    <row r="49" spans="1:9" ht="24.95" customHeight="1" thickBot="1" x14ac:dyDescent="0.25">
      <c r="A49" s="5">
        <f t="shared" si="3"/>
        <v>36</v>
      </c>
      <c r="B49" s="6" t="s">
        <v>99</v>
      </c>
      <c r="C49" s="19">
        <v>85.169020000000003</v>
      </c>
      <c r="D49" s="19">
        <f t="shared" si="4"/>
        <v>51.101412000000003</v>
      </c>
      <c r="E49" s="17">
        <v>82.5</v>
      </c>
      <c r="F49" s="17">
        <f t="shared" si="5"/>
        <v>33</v>
      </c>
      <c r="G49" s="19">
        <f t="shared" si="6"/>
        <v>84.10141200000001</v>
      </c>
      <c r="H49" s="27" t="s">
        <v>112</v>
      </c>
      <c r="I49" s="6"/>
    </row>
    <row r="50" spans="1:9" ht="24.95" customHeight="1" thickBot="1" x14ac:dyDescent="0.25">
      <c r="A50" s="5">
        <f t="shared" si="3"/>
        <v>37</v>
      </c>
      <c r="B50" s="6" t="s">
        <v>102</v>
      </c>
      <c r="C50" s="19">
        <v>89.625209999999996</v>
      </c>
      <c r="D50" s="19">
        <f t="shared" si="4"/>
        <v>53.775125999999993</v>
      </c>
      <c r="E50" s="17">
        <v>75</v>
      </c>
      <c r="F50" s="17">
        <f t="shared" si="5"/>
        <v>30</v>
      </c>
      <c r="G50" s="19">
        <f t="shared" si="6"/>
        <v>83.775126</v>
      </c>
      <c r="H50" s="27" t="s">
        <v>112</v>
      </c>
      <c r="I50" s="6"/>
    </row>
    <row r="51" spans="1:9" ht="24.95" customHeight="1" thickBot="1" x14ac:dyDescent="0.25">
      <c r="A51" s="5">
        <f t="shared" si="3"/>
        <v>38</v>
      </c>
      <c r="B51" s="6" t="s">
        <v>30</v>
      </c>
      <c r="C51" s="19">
        <v>85.285610000000005</v>
      </c>
      <c r="D51" s="19">
        <f t="shared" si="4"/>
        <v>51.171365999999999</v>
      </c>
      <c r="E51" s="17">
        <v>81.25</v>
      </c>
      <c r="F51" s="17">
        <f t="shared" si="5"/>
        <v>32.5</v>
      </c>
      <c r="G51" s="19">
        <f t="shared" si="6"/>
        <v>83.671366000000006</v>
      </c>
      <c r="H51" s="27" t="s">
        <v>112</v>
      </c>
      <c r="I51" s="6"/>
    </row>
    <row r="52" spans="1:9" ht="24.95" customHeight="1" thickBot="1" x14ac:dyDescent="0.25">
      <c r="A52" s="5">
        <f t="shared" si="3"/>
        <v>39</v>
      </c>
      <c r="B52" s="6" t="s">
        <v>90</v>
      </c>
      <c r="C52" s="19">
        <v>86.709199999999996</v>
      </c>
      <c r="D52" s="19">
        <f t="shared" si="4"/>
        <v>52.025519999999993</v>
      </c>
      <c r="E52" s="17">
        <v>78.75</v>
      </c>
      <c r="F52" s="17">
        <f t="shared" si="5"/>
        <v>31.5</v>
      </c>
      <c r="G52" s="19">
        <f t="shared" si="6"/>
        <v>83.52552</v>
      </c>
      <c r="H52" s="27" t="s">
        <v>112</v>
      </c>
      <c r="I52" s="6"/>
    </row>
    <row r="53" spans="1:9" ht="24.95" customHeight="1" thickBot="1" x14ac:dyDescent="0.25">
      <c r="A53" s="5">
        <f t="shared" si="3"/>
        <v>40</v>
      </c>
      <c r="B53" s="6" t="s">
        <v>31</v>
      </c>
      <c r="C53" s="19">
        <v>85.639579999999995</v>
      </c>
      <c r="D53" s="19">
        <f t="shared" si="4"/>
        <v>51.383747999999997</v>
      </c>
      <c r="E53" s="17">
        <v>80</v>
      </c>
      <c r="F53" s="17">
        <f t="shared" si="5"/>
        <v>32</v>
      </c>
      <c r="G53" s="19">
        <f t="shared" si="6"/>
        <v>83.383747999999997</v>
      </c>
      <c r="H53" s="27" t="s">
        <v>112</v>
      </c>
      <c r="I53" s="6"/>
    </row>
    <row r="54" spans="1:9" ht="24.95" customHeight="1" thickBot="1" x14ac:dyDescent="0.25">
      <c r="A54" s="5">
        <f t="shared" si="3"/>
        <v>41</v>
      </c>
      <c r="B54" s="6" t="s">
        <v>84</v>
      </c>
      <c r="C54" s="19">
        <v>89.382159999999999</v>
      </c>
      <c r="D54" s="19">
        <f t="shared" si="4"/>
        <v>53.629295999999997</v>
      </c>
      <c r="E54" s="17">
        <v>73.75</v>
      </c>
      <c r="F54" s="17">
        <f t="shared" si="5"/>
        <v>29.5</v>
      </c>
      <c r="G54" s="19">
        <f t="shared" si="6"/>
        <v>83.129295999999997</v>
      </c>
      <c r="H54" s="27" t="s">
        <v>112</v>
      </c>
      <c r="I54" s="6"/>
    </row>
    <row r="55" spans="1:9" ht="24.95" customHeight="1" thickBot="1" x14ac:dyDescent="0.25">
      <c r="A55" s="5">
        <f t="shared" si="3"/>
        <v>42</v>
      </c>
      <c r="B55" s="6" t="s">
        <v>87</v>
      </c>
      <c r="C55" s="19">
        <v>86.035809999999998</v>
      </c>
      <c r="D55" s="19">
        <f t="shared" si="4"/>
        <v>51.621485999999997</v>
      </c>
      <c r="E55" s="17">
        <v>78.75</v>
      </c>
      <c r="F55" s="17">
        <f t="shared" si="5"/>
        <v>31.5</v>
      </c>
      <c r="G55" s="19">
        <f t="shared" si="6"/>
        <v>83.121486000000004</v>
      </c>
      <c r="H55" s="27" t="s">
        <v>112</v>
      </c>
      <c r="I55" s="6"/>
    </row>
    <row r="56" spans="1:9" ht="24.95" customHeight="1" thickBot="1" x14ac:dyDescent="0.25">
      <c r="A56" s="5">
        <f t="shared" si="3"/>
        <v>43</v>
      </c>
      <c r="B56" s="6" t="s">
        <v>49</v>
      </c>
      <c r="C56" s="19">
        <v>85.095230000000001</v>
      </c>
      <c r="D56" s="19">
        <f t="shared" si="4"/>
        <v>51.057138000000002</v>
      </c>
      <c r="E56" s="17">
        <v>80</v>
      </c>
      <c r="F56" s="17">
        <f t="shared" si="5"/>
        <v>32</v>
      </c>
      <c r="G56" s="19">
        <f t="shared" si="6"/>
        <v>83.057138000000009</v>
      </c>
      <c r="H56" s="27" t="s">
        <v>112</v>
      </c>
      <c r="I56" s="6"/>
    </row>
    <row r="57" spans="1:9" ht="24.95" customHeight="1" thickBot="1" x14ac:dyDescent="0.25">
      <c r="A57" s="5">
        <f t="shared" si="3"/>
        <v>44</v>
      </c>
      <c r="B57" s="6" t="s">
        <v>29</v>
      </c>
      <c r="C57" s="19">
        <v>84.273179999999996</v>
      </c>
      <c r="D57" s="19">
        <f t="shared" si="4"/>
        <v>50.563907999999998</v>
      </c>
      <c r="E57" s="17">
        <v>80</v>
      </c>
      <c r="F57" s="17">
        <f t="shared" si="5"/>
        <v>32</v>
      </c>
      <c r="G57" s="19">
        <f t="shared" si="6"/>
        <v>82.563907999999998</v>
      </c>
      <c r="H57" s="27" t="s">
        <v>112</v>
      </c>
      <c r="I57" s="6"/>
    </row>
    <row r="58" spans="1:9" ht="24.95" customHeight="1" thickBot="1" x14ac:dyDescent="0.25">
      <c r="A58" s="5">
        <f t="shared" si="3"/>
        <v>45</v>
      </c>
      <c r="B58" s="6" t="s">
        <v>56</v>
      </c>
      <c r="C58" s="19">
        <v>89.201509999999999</v>
      </c>
      <c r="D58" s="19">
        <f t="shared" si="4"/>
        <v>53.520905999999997</v>
      </c>
      <c r="E58" s="17">
        <v>72.5</v>
      </c>
      <c r="F58" s="17">
        <f t="shared" si="5"/>
        <v>29</v>
      </c>
      <c r="G58" s="19">
        <f t="shared" si="6"/>
        <v>82.520905999999997</v>
      </c>
      <c r="H58" s="27" t="s">
        <v>112</v>
      </c>
      <c r="I58" s="6"/>
    </row>
    <row r="59" spans="1:9" ht="24.95" customHeight="1" thickBot="1" x14ac:dyDescent="0.25">
      <c r="A59" s="5">
        <f t="shared" si="3"/>
        <v>46</v>
      </c>
      <c r="B59" s="6" t="s">
        <v>70</v>
      </c>
      <c r="C59" s="19">
        <v>84.11748</v>
      </c>
      <c r="D59" s="19">
        <f t="shared" si="4"/>
        <v>50.470487999999996</v>
      </c>
      <c r="E59" s="17">
        <v>80</v>
      </c>
      <c r="F59" s="17">
        <f t="shared" si="5"/>
        <v>32</v>
      </c>
      <c r="G59" s="19">
        <f t="shared" si="6"/>
        <v>82.470487999999989</v>
      </c>
      <c r="H59" s="27" t="s">
        <v>112</v>
      </c>
      <c r="I59" s="6"/>
    </row>
    <row r="60" spans="1:9" ht="24.95" customHeight="1" thickBot="1" x14ac:dyDescent="0.25">
      <c r="A60" s="5">
        <f t="shared" si="3"/>
        <v>47</v>
      </c>
      <c r="B60" s="6" t="s">
        <v>50</v>
      </c>
      <c r="C60" s="19">
        <v>84.866609999999994</v>
      </c>
      <c r="D60" s="19">
        <f t="shared" si="4"/>
        <v>50.919965999999995</v>
      </c>
      <c r="E60" s="17">
        <v>78.75</v>
      </c>
      <c r="F60" s="17">
        <f t="shared" si="5"/>
        <v>31.5</v>
      </c>
      <c r="G60" s="19">
        <f t="shared" si="6"/>
        <v>82.419965999999988</v>
      </c>
      <c r="H60" s="27" t="s">
        <v>112</v>
      </c>
      <c r="I60" s="6"/>
    </row>
    <row r="61" spans="1:9" ht="24.95" customHeight="1" thickBot="1" x14ac:dyDescent="0.25">
      <c r="A61" s="5">
        <f t="shared" si="3"/>
        <v>48</v>
      </c>
      <c r="B61" s="6" t="s">
        <v>54</v>
      </c>
      <c r="C61" s="19">
        <v>82.047510000000003</v>
      </c>
      <c r="D61" s="19">
        <f t="shared" si="4"/>
        <v>49.228506000000003</v>
      </c>
      <c r="E61" s="17">
        <v>82.5</v>
      </c>
      <c r="F61" s="17">
        <f t="shared" si="5"/>
        <v>33</v>
      </c>
      <c r="G61" s="19">
        <f t="shared" si="6"/>
        <v>82.22850600000001</v>
      </c>
      <c r="H61" s="27" t="s">
        <v>112</v>
      </c>
      <c r="I61" s="6"/>
    </row>
    <row r="62" spans="1:9" ht="24.95" customHeight="1" thickBot="1" x14ac:dyDescent="0.25">
      <c r="A62" s="5">
        <f t="shared" si="3"/>
        <v>49</v>
      </c>
      <c r="B62" s="6" t="s">
        <v>62</v>
      </c>
      <c r="C62" s="19">
        <v>89.066850000000002</v>
      </c>
      <c r="D62" s="19">
        <f t="shared" si="4"/>
        <v>53.440109999999997</v>
      </c>
      <c r="E62" s="17">
        <v>71.25</v>
      </c>
      <c r="F62" s="17">
        <f t="shared" si="5"/>
        <v>28.5</v>
      </c>
      <c r="G62" s="19">
        <f t="shared" si="6"/>
        <v>81.940110000000004</v>
      </c>
      <c r="H62" s="27" t="s">
        <v>112</v>
      </c>
      <c r="I62" s="6"/>
    </row>
    <row r="63" spans="1:9" ht="24.95" customHeight="1" thickBot="1" x14ac:dyDescent="0.25">
      <c r="A63" s="5">
        <f t="shared" si="3"/>
        <v>50</v>
      </c>
      <c r="B63" s="6" t="s">
        <v>41</v>
      </c>
      <c r="C63" s="19">
        <v>85.668980000000005</v>
      </c>
      <c r="D63" s="19">
        <f t="shared" si="4"/>
        <v>51.401388000000004</v>
      </c>
      <c r="E63" s="17">
        <v>76.25</v>
      </c>
      <c r="F63" s="17">
        <f t="shared" si="5"/>
        <v>30.5</v>
      </c>
      <c r="G63" s="19">
        <f t="shared" si="6"/>
        <v>81.901387999999997</v>
      </c>
      <c r="H63" s="27" t="s">
        <v>112</v>
      </c>
      <c r="I63" s="6"/>
    </row>
    <row r="64" spans="1:9" ht="24.95" customHeight="1" thickBot="1" x14ac:dyDescent="0.25">
      <c r="A64" s="5">
        <f t="shared" si="3"/>
        <v>51</v>
      </c>
      <c r="B64" s="6" t="s">
        <v>103</v>
      </c>
      <c r="C64" s="19">
        <v>77.162729999999996</v>
      </c>
      <c r="D64" s="19">
        <f t="shared" si="4"/>
        <v>46.297637999999999</v>
      </c>
      <c r="E64" s="17">
        <v>87.5</v>
      </c>
      <c r="F64" s="17">
        <f t="shared" si="5"/>
        <v>35</v>
      </c>
      <c r="G64" s="19">
        <f t="shared" si="6"/>
        <v>81.297638000000006</v>
      </c>
      <c r="H64" s="27" t="s">
        <v>112</v>
      </c>
      <c r="I64" s="6"/>
    </row>
    <row r="65" spans="1:9" ht="24.95" customHeight="1" thickBot="1" x14ac:dyDescent="0.25">
      <c r="A65" s="5">
        <f t="shared" si="3"/>
        <v>52</v>
      </c>
      <c r="B65" s="6" t="s">
        <v>66</v>
      </c>
      <c r="C65" s="19">
        <v>83.270030000000006</v>
      </c>
      <c r="D65" s="19">
        <f t="shared" si="4"/>
        <v>49.962018</v>
      </c>
      <c r="E65" s="17">
        <v>77.5</v>
      </c>
      <c r="F65" s="17">
        <f t="shared" si="5"/>
        <v>31</v>
      </c>
      <c r="G65" s="19">
        <f t="shared" si="6"/>
        <v>80.962018</v>
      </c>
      <c r="H65" s="27" t="s">
        <v>112</v>
      </c>
      <c r="I65" s="6"/>
    </row>
    <row r="66" spans="1:9" ht="24.95" customHeight="1" thickBot="1" x14ac:dyDescent="0.25">
      <c r="A66" s="5">
        <f t="shared" si="3"/>
        <v>53</v>
      </c>
      <c r="B66" s="6" t="s">
        <v>109</v>
      </c>
      <c r="C66" s="19">
        <v>83.758080000000007</v>
      </c>
      <c r="D66" s="19">
        <f t="shared" si="4"/>
        <v>50.254848000000003</v>
      </c>
      <c r="E66" s="17">
        <v>76.25</v>
      </c>
      <c r="F66" s="17">
        <f t="shared" si="5"/>
        <v>30.5</v>
      </c>
      <c r="G66" s="19">
        <f t="shared" si="6"/>
        <v>80.75484800000001</v>
      </c>
      <c r="H66" s="27" t="s">
        <v>112</v>
      </c>
      <c r="I66" s="6"/>
    </row>
    <row r="67" spans="1:9" ht="24.95" customHeight="1" thickBot="1" x14ac:dyDescent="0.25">
      <c r="A67" s="5">
        <f t="shared" si="3"/>
        <v>54</v>
      </c>
      <c r="B67" s="6" t="s">
        <v>67</v>
      </c>
      <c r="C67" s="19">
        <v>80.330190000000002</v>
      </c>
      <c r="D67" s="19">
        <f t="shared" si="4"/>
        <v>48.198113999999997</v>
      </c>
      <c r="E67" s="17">
        <v>81.25</v>
      </c>
      <c r="F67" s="17">
        <f t="shared" si="5"/>
        <v>32.5</v>
      </c>
      <c r="G67" s="19">
        <f t="shared" si="6"/>
        <v>80.698114000000004</v>
      </c>
      <c r="H67" s="27" t="s">
        <v>112</v>
      </c>
      <c r="I67" s="6"/>
    </row>
    <row r="68" spans="1:9" ht="24.95" customHeight="1" thickBot="1" x14ac:dyDescent="0.25">
      <c r="A68" s="5">
        <f t="shared" si="3"/>
        <v>55</v>
      </c>
      <c r="B68" s="6" t="s">
        <v>37</v>
      </c>
      <c r="C68" s="19">
        <v>76.052120000000002</v>
      </c>
      <c r="D68" s="5">
        <f t="shared" si="4"/>
        <v>45.631272000000003</v>
      </c>
      <c r="E68" s="17">
        <v>87.5</v>
      </c>
      <c r="F68" s="17">
        <f t="shared" si="5"/>
        <v>35</v>
      </c>
      <c r="G68" s="20">
        <f t="shared" si="6"/>
        <v>80.631271999999996</v>
      </c>
      <c r="H68" s="27" t="s">
        <v>112</v>
      </c>
      <c r="I68" s="6"/>
    </row>
    <row r="69" spans="1:9" ht="24.95" customHeight="1" thickBot="1" x14ac:dyDescent="0.25">
      <c r="A69" s="5">
        <f t="shared" si="3"/>
        <v>56</v>
      </c>
      <c r="B69" s="6" t="s">
        <v>52</v>
      </c>
      <c r="C69" s="19">
        <v>90.111310000000003</v>
      </c>
      <c r="D69" s="19">
        <f t="shared" si="4"/>
        <v>54.066786</v>
      </c>
      <c r="E69" s="17">
        <v>65</v>
      </c>
      <c r="F69" s="17">
        <f t="shared" si="5"/>
        <v>26</v>
      </c>
      <c r="G69" s="19">
        <f t="shared" si="6"/>
        <v>80.066786000000008</v>
      </c>
      <c r="H69" s="27" t="s">
        <v>112</v>
      </c>
      <c r="I69" s="6"/>
    </row>
    <row r="70" spans="1:9" ht="24.95" customHeight="1" thickBot="1" x14ac:dyDescent="0.25">
      <c r="A70" s="5">
        <f t="shared" si="3"/>
        <v>57</v>
      </c>
      <c r="B70" s="6" t="s">
        <v>63</v>
      </c>
      <c r="C70" s="19">
        <v>86.517480000000006</v>
      </c>
      <c r="D70" s="19">
        <f t="shared" si="4"/>
        <v>51.910488000000001</v>
      </c>
      <c r="E70" s="17">
        <v>70</v>
      </c>
      <c r="F70" s="17">
        <f t="shared" si="5"/>
        <v>28</v>
      </c>
      <c r="G70" s="19">
        <f t="shared" si="6"/>
        <v>79.910488000000001</v>
      </c>
      <c r="H70" s="27" t="s">
        <v>112</v>
      </c>
      <c r="I70" s="6"/>
    </row>
    <row r="71" spans="1:9" ht="24.95" customHeight="1" thickBot="1" x14ac:dyDescent="0.25">
      <c r="A71" s="5">
        <f t="shared" si="3"/>
        <v>58</v>
      </c>
      <c r="B71" s="6" t="s">
        <v>107</v>
      </c>
      <c r="C71" s="19">
        <v>91.493250000000003</v>
      </c>
      <c r="D71" s="19">
        <f t="shared" si="4"/>
        <v>54.895949999999999</v>
      </c>
      <c r="E71" s="17">
        <v>60</v>
      </c>
      <c r="F71" s="17">
        <f t="shared" si="5"/>
        <v>24</v>
      </c>
      <c r="G71" s="19">
        <f t="shared" si="6"/>
        <v>78.895949999999999</v>
      </c>
      <c r="H71" s="27" t="s">
        <v>112</v>
      </c>
      <c r="I71" s="6"/>
    </row>
    <row r="72" spans="1:9" ht="24.95" customHeight="1" thickBot="1" x14ac:dyDescent="0.25">
      <c r="A72" s="5">
        <f t="shared" si="3"/>
        <v>59</v>
      </c>
      <c r="B72" s="6" t="s">
        <v>91</v>
      </c>
      <c r="C72" s="19">
        <v>93.559179999999998</v>
      </c>
      <c r="D72" s="19">
        <f t="shared" si="4"/>
        <v>56.135507999999994</v>
      </c>
      <c r="E72" s="17">
        <v>56.25</v>
      </c>
      <c r="F72" s="17">
        <f t="shared" si="5"/>
        <v>22.5</v>
      </c>
      <c r="G72" s="19">
        <f t="shared" si="6"/>
        <v>78.635507999999987</v>
      </c>
      <c r="H72" s="27" t="s">
        <v>112</v>
      </c>
      <c r="I72" s="6"/>
    </row>
    <row r="73" spans="1:9" ht="24.95" customHeight="1" thickBot="1" x14ac:dyDescent="0.25">
      <c r="A73" s="5">
        <f t="shared" si="3"/>
        <v>60</v>
      </c>
      <c r="B73" s="6" t="s">
        <v>92</v>
      </c>
      <c r="C73" s="19">
        <v>79.293719999999993</v>
      </c>
      <c r="D73" s="19">
        <f t="shared" si="4"/>
        <v>47.576231999999997</v>
      </c>
      <c r="E73" s="17">
        <v>77.5</v>
      </c>
      <c r="F73" s="17">
        <f t="shared" si="5"/>
        <v>31</v>
      </c>
      <c r="G73" s="19">
        <f t="shared" si="6"/>
        <v>78.576232000000005</v>
      </c>
      <c r="H73" s="27" t="s">
        <v>112</v>
      </c>
      <c r="I73" s="6"/>
    </row>
    <row r="74" spans="1:9" ht="24.95" customHeight="1" thickBot="1" x14ac:dyDescent="0.25">
      <c r="A74" s="5">
        <f t="shared" si="3"/>
        <v>61</v>
      </c>
      <c r="B74" s="6" t="s">
        <v>88</v>
      </c>
      <c r="C74" s="19">
        <v>84.076300000000003</v>
      </c>
      <c r="D74" s="19">
        <f t="shared" si="4"/>
        <v>50.445779999999999</v>
      </c>
      <c r="E74" s="17">
        <v>70</v>
      </c>
      <c r="F74" s="17">
        <f t="shared" si="5"/>
        <v>28</v>
      </c>
      <c r="G74" s="19">
        <f t="shared" si="6"/>
        <v>78.445779999999999</v>
      </c>
      <c r="H74" s="27" t="s">
        <v>112</v>
      </c>
      <c r="I74" s="6"/>
    </row>
    <row r="75" spans="1:9" ht="24.95" customHeight="1" thickBot="1" x14ac:dyDescent="0.25">
      <c r="A75" s="5">
        <f t="shared" si="3"/>
        <v>62</v>
      </c>
      <c r="B75" s="6" t="s">
        <v>40</v>
      </c>
      <c r="C75" s="19">
        <v>88.254570000000001</v>
      </c>
      <c r="D75" s="19">
        <f t="shared" si="4"/>
        <v>52.952742000000001</v>
      </c>
      <c r="E75" s="17">
        <v>62.5</v>
      </c>
      <c r="F75" s="17">
        <f t="shared" si="5"/>
        <v>25</v>
      </c>
      <c r="G75" s="19">
        <f t="shared" si="6"/>
        <v>77.952742000000001</v>
      </c>
      <c r="H75" s="27" t="s">
        <v>112</v>
      </c>
      <c r="I75" s="6"/>
    </row>
    <row r="76" spans="1:9" ht="24.95" customHeight="1" thickBot="1" x14ac:dyDescent="0.25">
      <c r="A76" s="5">
        <f t="shared" si="3"/>
        <v>63</v>
      </c>
      <c r="B76" s="6" t="s">
        <v>51</v>
      </c>
      <c r="C76" s="19">
        <v>78.97945</v>
      </c>
      <c r="D76" s="19">
        <f t="shared" si="4"/>
        <v>47.38767</v>
      </c>
      <c r="E76" s="17">
        <v>76.25</v>
      </c>
      <c r="F76" s="17">
        <f t="shared" si="5"/>
        <v>30.5</v>
      </c>
      <c r="G76" s="19">
        <f t="shared" si="6"/>
        <v>77.88767</v>
      </c>
      <c r="H76" s="27" t="s">
        <v>112</v>
      </c>
      <c r="I76" s="6"/>
    </row>
    <row r="77" spans="1:9" ht="24.95" customHeight="1" thickBot="1" x14ac:dyDescent="0.25">
      <c r="A77" s="5">
        <f t="shared" si="3"/>
        <v>64</v>
      </c>
      <c r="B77" s="6" t="s">
        <v>69</v>
      </c>
      <c r="C77" s="19">
        <v>79.78989</v>
      </c>
      <c r="D77" s="19">
        <f t="shared" si="4"/>
        <v>47.873933999999998</v>
      </c>
      <c r="E77" s="17">
        <v>75</v>
      </c>
      <c r="F77" s="17">
        <f t="shared" si="5"/>
        <v>30</v>
      </c>
      <c r="G77" s="19">
        <f t="shared" si="6"/>
        <v>77.873933999999991</v>
      </c>
      <c r="H77" s="27" t="s">
        <v>112</v>
      </c>
      <c r="I77" s="6"/>
    </row>
    <row r="78" spans="1:9" ht="24.95" customHeight="1" thickBot="1" x14ac:dyDescent="0.25">
      <c r="A78" s="5">
        <f t="shared" si="3"/>
        <v>65</v>
      </c>
      <c r="B78" s="6" t="s">
        <v>28</v>
      </c>
      <c r="C78" s="19">
        <v>79.591170000000005</v>
      </c>
      <c r="D78" s="19">
        <f t="shared" ref="D78:D98" si="7">PRODUCT(C78*0.6)</f>
        <v>47.754702000000002</v>
      </c>
      <c r="E78" s="17">
        <v>73.75</v>
      </c>
      <c r="F78" s="17">
        <f t="shared" ref="F78:F98" si="8">PRODUCT(E78*0.4)</f>
        <v>29.5</v>
      </c>
      <c r="G78" s="19">
        <f t="shared" ref="G78:G98" si="9">SUM(D78+F78)</f>
        <v>77.254702000000009</v>
      </c>
      <c r="H78" s="27" t="s">
        <v>112</v>
      </c>
      <c r="I78" s="26"/>
    </row>
    <row r="79" spans="1:9" ht="24.95" customHeight="1" thickBot="1" x14ac:dyDescent="0.25">
      <c r="A79" s="5">
        <f t="shared" si="3"/>
        <v>66</v>
      </c>
      <c r="B79" s="6" t="s">
        <v>47</v>
      </c>
      <c r="C79" s="19">
        <v>81.712130000000002</v>
      </c>
      <c r="D79" s="19">
        <f t="shared" si="7"/>
        <v>49.027278000000003</v>
      </c>
      <c r="E79" s="17">
        <v>70</v>
      </c>
      <c r="F79" s="17">
        <f t="shared" si="8"/>
        <v>28</v>
      </c>
      <c r="G79" s="19">
        <f t="shared" si="9"/>
        <v>77.027277999999995</v>
      </c>
      <c r="H79" s="27" t="s">
        <v>112</v>
      </c>
      <c r="I79" s="6"/>
    </row>
    <row r="80" spans="1:9" ht="24.95" customHeight="1" thickBot="1" x14ac:dyDescent="0.25">
      <c r="A80" s="5">
        <f t="shared" ref="A80:A98" si="10">1+A79</f>
        <v>67</v>
      </c>
      <c r="B80" s="6" t="s">
        <v>98</v>
      </c>
      <c r="C80" s="19">
        <v>83.337959999999995</v>
      </c>
      <c r="D80" s="19">
        <f t="shared" si="7"/>
        <v>50.002775999999997</v>
      </c>
      <c r="E80" s="17">
        <v>67.5</v>
      </c>
      <c r="F80" s="17">
        <f t="shared" si="8"/>
        <v>27</v>
      </c>
      <c r="G80" s="19">
        <f t="shared" si="9"/>
        <v>77.002775999999997</v>
      </c>
      <c r="H80" s="27" t="s">
        <v>112</v>
      </c>
      <c r="I80" s="6"/>
    </row>
    <row r="81" spans="1:9" ht="24.95" customHeight="1" thickBot="1" x14ac:dyDescent="0.25">
      <c r="A81" s="5">
        <f t="shared" si="10"/>
        <v>68</v>
      </c>
      <c r="B81" s="6" t="s">
        <v>110</v>
      </c>
      <c r="C81" s="19">
        <v>88.198570000000004</v>
      </c>
      <c r="D81" s="19">
        <f t="shared" si="7"/>
        <v>52.919142000000001</v>
      </c>
      <c r="E81" s="17">
        <v>60</v>
      </c>
      <c r="F81" s="17">
        <f t="shared" si="8"/>
        <v>24</v>
      </c>
      <c r="G81" s="19">
        <f t="shared" si="9"/>
        <v>76.919141999999994</v>
      </c>
      <c r="H81" s="27" t="s">
        <v>112</v>
      </c>
      <c r="I81" s="6"/>
    </row>
    <row r="82" spans="1:9" ht="24.95" customHeight="1" thickBot="1" x14ac:dyDescent="0.25">
      <c r="A82" s="5">
        <f t="shared" si="10"/>
        <v>69</v>
      </c>
      <c r="B82" s="6" t="s">
        <v>33</v>
      </c>
      <c r="C82" s="19">
        <v>89.046270000000007</v>
      </c>
      <c r="D82" s="19">
        <f t="shared" si="7"/>
        <v>53.427762000000001</v>
      </c>
      <c r="E82" s="17">
        <v>57.5</v>
      </c>
      <c r="F82" s="17">
        <f t="shared" si="8"/>
        <v>23</v>
      </c>
      <c r="G82" s="19">
        <f t="shared" si="9"/>
        <v>76.427762000000001</v>
      </c>
      <c r="H82" s="27" t="s">
        <v>112</v>
      </c>
      <c r="I82" s="6"/>
    </row>
    <row r="83" spans="1:9" ht="24.95" customHeight="1" thickBot="1" x14ac:dyDescent="0.25">
      <c r="A83" s="5">
        <f t="shared" si="10"/>
        <v>70</v>
      </c>
      <c r="B83" s="6" t="s">
        <v>97</v>
      </c>
      <c r="C83" s="19">
        <v>86.092770000000002</v>
      </c>
      <c r="D83" s="19">
        <f t="shared" si="7"/>
        <v>51.655662</v>
      </c>
      <c r="E83" s="17">
        <v>61.25</v>
      </c>
      <c r="F83" s="17">
        <f t="shared" si="8"/>
        <v>24.5</v>
      </c>
      <c r="G83" s="19">
        <f t="shared" si="9"/>
        <v>76.155662000000007</v>
      </c>
      <c r="H83" s="27" t="s">
        <v>112</v>
      </c>
      <c r="I83" s="6"/>
    </row>
    <row r="84" spans="1:9" ht="24.95" customHeight="1" thickBot="1" x14ac:dyDescent="0.25">
      <c r="A84" s="5">
        <f t="shared" si="10"/>
        <v>71</v>
      </c>
      <c r="B84" s="6" t="s">
        <v>53</v>
      </c>
      <c r="C84" s="19">
        <v>72.839010000000002</v>
      </c>
      <c r="D84" s="19">
        <f t="shared" si="7"/>
        <v>43.703406000000001</v>
      </c>
      <c r="E84" s="17">
        <v>80</v>
      </c>
      <c r="F84" s="17">
        <f t="shared" si="8"/>
        <v>32</v>
      </c>
      <c r="G84" s="19">
        <f t="shared" si="9"/>
        <v>75.703406000000001</v>
      </c>
      <c r="H84" s="27" t="s">
        <v>112</v>
      </c>
      <c r="I84" s="6"/>
    </row>
    <row r="85" spans="1:9" ht="24.95" customHeight="1" thickBot="1" x14ac:dyDescent="0.25">
      <c r="A85" s="5">
        <f t="shared" si="10"/>
        <v>72</v>
      </c>
      <c r="B85" s="6" t="s">
        <v>59</v>
      </c>
      <c r="C85" s="19">
        <v>77.099789999999999</v>
      </c>
      <c r="D85" s="19">
        <f t="shared" si="7"/>
        <v>46.259873999999996</v>
      </c>
      <c r="E85" s="17">
        <v>70</v>
      </c>
      <c r="F85" s="17">
        <f t="shared" si="8"/>
        <v>28</v>
      </c>
      <c r="G85" s="19">
        <f t="shared" si="9"/>
        <v>74.259873999999996</v>
      </c>
      <c r="H85" s="27" t="s">
        <v>112</v>
      </c>
      <c r="I85" s="6"/>
    </row>
    <row r="86" spans="1:9" ht="24.95" customHeight="1" thickBot="1" x14ac:dyDescent="0.25">
      <c r="A86" s="5">
        <f t="shared" si="10"/>
        <v>73</v>
      </c>
      <c r="B86" s="6" t="s">
        <v>42</v>
      </c>
      <c r="C86" s="19">
        <v>78.412890000000004</v>
      </c>
      <c r="D86" s="19">
        <f t="shared" si="7"/>
        <v>47.047733999999998</v>
      </c>
      <c r="E86" s="17">
        <v>67.5</v>
      </c>
      <c r="F86" s="17">
        <f t="shared" si="8"/>
        <v>27</v>
      </c>
      <c r="G86" s="19">
        <f t="shared" si="9"/>
        <v>74.047733999999991</v>
      </c>
      <c r="H86" s="27" t="s">
        <v>112</v>
      </c>
      <c r="I86" s="6"/>
    </row>
    <row r="87" spans="1:9" ht="24.95" customHeight="1" thickBot="1" x14ac:dyDescent="0.25">
      <c r="A87" s="5">
        <f t="shared" si="10"/>
        <v>74</v>
      </c>
      <c r="B87" s="6" t="s">
        <v>85</v>
      </c>
      <c r="C87" s="19">
        <v>85.734939999999995</v>
      </c>
      <c r="D87" s="19">
        <f t="shared" si="7"/>
        <v>51.440963999999994</v>
      </c>
      <c r="E87" s="17">
        <v>55</v>
      </c>
      <c r="F87" s="17">
        <f t="shared" si="8"/>
        <v>22</v>
      </c>
      <c r="G87" s="19">
        <f t="shared" si="9"/>
        <v>73.440963999999994</v>
      </c>
      <c r="H87" s="27" t="s">
        <v>112</v>
      </c>
      <c r="I87" s="6"/>
    </row>
    <row r="88" spans="1:9" ht="24.95" customHeight="1" thickBot="1" x14ac:dyDescent="0.25">
      <c r="A88" s="5">
        <f t="shared" si="10"/>
        <v>75</v>
      </c>
      <c r="B88" s="6" t="s">
        <v>48</v>
      </c>
      <c r="C88" s="19">
        <v>82.035640000000001</v>
      </c>
      <c r="D88" s="19">
        <f t="shared" si="7"/>
        <v>49.221384</v>
      </c>
      <c r="E88" s="17">
        <v>60</v>
      </c>
      <c r="F88" s="17">
        <f t="shared" si="8"/>
        <v>24</v>
      </c>
      <c r="G88" s="19">
        <f t="shared" si="9"/>
        <v>73.221384</v>
      </c>
      <c r="H88" s="27" t="s">
        <v>112</v>
      </c>
      <c r="I88" s="6"/>
    </row>
    <row r="89" spans="1:9" ht="24.95" customHeight="1" thickBot="1" x14ac:dyDescent="0.25">
      <c r="A89" s="5">
        <f t="shared" si="10"/>
        <v>76</v>
      </c>
      <c r="B89" s="6" t="s">
        <v>104</v>
      </c>
      <c r="C89" s="19">
        <v>80.880420000000001</v>
      </c>
      <c r="D89" s="19">
        <f t="shared" si="7"/>
        <v>48.528252000000002</v>
      </c>
      <c r="E89" s="17">
        <v>61.25</v>
      </c>
      <c r="F89" s="17">
        <f t="shared" si="8"/>
        <v>24.5</v>
      </c>
      <c r="G89" s="19">
        <f t="shared" si="9"/>
        <v>73.028252000000009</v>
      </c>
      <c r="H89" s="27" t="s">
        <v>112</v>
      </c>
      <c r="I89" s="6"/>
    </row>
    <row r="90" spans="1:9" ht="24.95" customHeight="1" thickBot="1" x14ac:dyDescent="0.25">
      <c r="A90" s="5">
        <f t="shared" si="10"/>
        <v>77</v>
      </c>
      <c r="B90" s="6" t="s">
        <v>35</v>
      </c>
      <c r="C90" s="19">
        <v>84.896690000000007</v>
      </c>
      <c r="D90" s="19">
        <f t="shared" si="7"/>
        <v>50.938014000000003</v>
      </c>
      <c r="E90" s="17">
        <v>55</v>
      </c>
      <c r="F90" s="17">
        <f t="shared" si="8"/>
        <v>22</v>
      </c>
      <c r="G90" s="19">
        <f t="shared" si="9"/>
        <v>72.93801400000001</v>
      </c>
      <c r="H90" s="27" t="s">
        <v>112</v>
      </c>
      <c r="I90" s="6"/>
    </row>
    <row r="91" spans="1:9" ht="24.95" customHeight="1" thickBot="1" x14ac:dyDescent="0.25">
      <c r="A91" s="5">
        <f t="shared" si="10"/>
        <v>78</v>
      </c>
      <c r="B91" s="6" t="s">
        <v>75</v>
      </c>
      <c r="C91" s="19">
        <v>85.377070000000003</v>
      </c>
      <c r="D91" s="19">
        <f t="shared" si="7"/>
        <v>51.226241999999999</v>
      </c>
      <c r="E91" s="17">
        <v>50</v>
      </c>
      <c r="F91" s="17">
        <f t="shared" si="8"/>
        <v>20</v>
      </c>
      <c r="G91" s="19">
        <f t="shared" si="9"/>
        <v>71.226241999999999</v>
      </c>
      <c r="H91" s="27" t="s">
        <v>112</v>
      </c>
      <c r="I91" s="6"/>
    </row>
    <row r="92" spans="1:9" ht="24.95" customHeight="1" thickBot="1" x14ac:dyDescent="0.25">
      <c r="A92" s="5">
        <f t="shared" si="10"/>
        <v>79</v>
      </c>
      <c r="B92" s="6" t="s">
        <v>108</v>
      </c>
      <c r="C92" s="19">
        <v>84.517979999999994</v>
      </c>
      <c r="D92" s="19">
        <f t="shared" si="7"/>
        <v>50.710787999999994</v>
      </c>
      <c r="E92" s="17">
        <v>51.25</v>
      </c>
      <c r="F92" s="17">
        <f t="shared" si="8"/>
        <v>20.5</v>
      </c>
      <c r="G92" s="19">
        <f t="shared" si="9"/>
        <v>71.210787999999994</v>
      </c>
      <c r="H92" s="27" t="s">
        <v>112</v>
      </c>
      <c r="I92" s="6"/>
    </row>
    <row r="93" spans="1:9" ht="24.95" customHeight="1" thickBot="1" x14ac:dyDescent="0.25">
      <c r="A93" s="5">
        <f t="shared" si="10"/>
        <v>80</v>
      </c>
      <c r="B93" s="6" t="s">
        <v>106</v>
      </c>
      <c r="C93" s="19">
        <v>75.112049999999996</v>
      </c>
      <c r="D93" s="19">
        <f t="shared" si="7"/>
        <v>45.067229999999995</v>
      </c>
      <c r="E93" s="17">
        <v>65</v>
      </c>
      <c r="F93" s="17">
        <f t="shared" si="8"/>
        <v>26</v>
      </c>
      <c r="G93" s="19">
        <f t="shared" si="9"/>
        <v>71.067229999999995</v>
      </c>
      <c r="H93" s="27" t="s">
        <v>112</v>
      </c>
      <c r="I93" s="6"/>
    </row>
    <row r="94" spans="1:9" ht="24.95" customHeight="1" thickBot="1" x14ac:dyDescent="0.25">
      <c r="A94" s="5">
        <f t="shared" si="10"/>
        <v>81</v>
      </c>
      <c r="B94" s="6" t="s">
        <v>58</v>
      </c>
      <c r="C94" s="19">
        <v>79.509879999999995</v>
      </c>
      <c r="D94" s="19">
        <f t="shared" si="7"/>
        <v>47.705927999999993</v>
      </c>
      <c r="E94" s="17">
        <v>55</v>
      </c>
      <c r="F94" s="17">
        <f t="shared" si="8"/>
        <v>22</v>
      </c>
      <c r="G94" s="19">
        <f t="shared" si="9"/>
        <v>69.705928</v>
      </c>
      <c r="H94" s="27" t="s">
        <v>112</v>
      </c>
      <c r="I94" s="6"/>
    </row>
    <row r="95" spans="1:9" ht="24.95" customHeight="1" thickBot="1" x14ac:dyDescent="0.25">
      <c r="A95" s="5">
        <f t="shared" si="10"/>
        <v>82</v>
      </c>
      <c r="B95" s="6" t="s">
        <v>45</v>
      </c>
      <c r="C95" s="19">
        <v>82.40146</v>
      </c>
      <c r="D95" s="5">
        <f t="shared" si="7"/>
        <v>49.440875999999996</v>
      </c>
      <c r="E95" s="17">
        <v>50</v>
      </c>
      <c r="F95" s="17">
        <f t="shared" si="8"/>
        <v>20</v>
      </c>
      <c r="G95" s="20">
        <f t="shared" si="9"/>
        <v>69.440876000000003</v>
      </c>
      <c r="H95" s="27" t="s">
        <v>112</v>
      </c>
      <c r="I95" s="6"/>
    </row>
    <row r="96" spans="1:9" ht="24.95" customHeight="1" thickBot="1" x14ac:dyDescent="0.25">
      <c r="A96" s="5">
        <f t="shared" si="10"/>
        <v>83</v>
      </c>
      <c r="B96" s="6" t="s">
        <v>86</v>
      </c>
      <c r="C96" s="19">
        <v>82.188770000000005</v>
      </c>
      <c r="D96" s="5">
        <f t="shared" si="7"/>
        <v>49.313262000000002</v>
      </c>
      <c r="E96" s="17">
        <v>50</v>
      </c>
      <c r="F96" s="17">
        <f t="shared" si="8"/>
        <v>20</v>
      </c>
      <c r="G96" s="20">
        <f t="shared" si="9"/>
        <v>69.313262000000009</v>
      </c>
      <c r="H96" s="27" t="s">
        <v>112</v>
      </c>
      <c r="I96" s="6"/>
    </row>
    <row r="97" spans="1:9" ht="24.95" customHeight="1" thickBot="1" x14ac:dyDescent="0.25">
      <c r="A97" s="5">
        <f t="shared" si="10"/>
        <v>84</v>
      </c>
      <c r="B97" s="6" t="s">
        <v>96</v>
      </c>
      <c r="C97" s="19">
        <v>76.93159</v>
      </c>
      <c r="D97" s="5">
        <f t="shared" si="7"/>
        <v>46.158954000000001</v>
      </c>
      <c r="E97" s="17">
        <v>53.75</v>
      </c>
      <c r="F97" s="17">
        <f t="shared" si="8"/>
        <v>21.5</v>
      </c>
      <c r="G97" s="20">
        <f t="shared" si="9"/>
        <v>67.658953999999994</v>
      </c>
      <c r="H97" s="27" t="s">
        <v>112</v>
      </c>
      <c r="I97" s="6"/>
    </row>
    <row r="98" spans="1:9" ht="24.75" customHeight="1" thickBot="1" x14ac:dyDescent="0.25">
      <c r="A98" s="5">
        <f t="shared" si="10"/>
        <v>85</v>
      </c>
      <c r="B98" s="30" t="s">
        <v>74</v>
      </c>
      <c r="C98" s="19">
        <v>87.204689999999999</v>
      </c>
      <c r="D98" s="5">
        <f t="shared" si="7"/>
        <v>52.322814000000001</v>
      </c>
      <c r="E98" s="17">
        <v>0</v>
      </c>
      <c r="F98" s="17">
        <f t="shared" si="8"/>
        <v>0</v>
      </c>
      <c r="G98" s="20">
        <f t="shared" si="9"/>
        <v>52.322814000000001</v>
      </c>
      <c r="H98" s="27" t="s">
        <v>112</v>
      </c>
      <c r="I98" s="11" t="s">
        <v>115</v>
      </c>
    </row>
    <row r="99" spans="1:9" x14ac:dyDescent="0.2">
      <c r="A99" s="7"/>
      <c r="B99" s="8"/>
      <c r="C99" s="7"/>
      <c r="D99" s="7"/>
      <c r="E99" s="7"/>
      <c r="F99" s="7"/>
      <c r="G99" s="9"/>
      <c r="H99" s="8"/>
      <c r="I99" s="8"/>
    </row>
    <row r="100" spans="1:9" x14ac:dyDescent="0.2">
      <c r="B100" s="55" t="s">
        <v>117</v>
      </c>
      <c r="C100" t="s">
        <v>118</v>
      </c>
    </row>
    <row r="101" spans="1:9" ht="13.5" x14ac:dyDescent="0.2">
      <c r="A101" s="18"/>
      <c r="B101" s="55" t="s">
        <v>119</v>
      </c>
      <c r="C101" s="56" t="s">
        <v>120</v>
      </c>
      <c r="D101" s="56"/>
      <c r="E101" s="56"/>
      <c r="F101" s="56"/>
      <c r="H101" s="31"/>
    </row>
  </sheetData>
  <autoFilter ref="A13:I98">
    <sortState ref="A14:I98">
      <sortCondition descending="1" ref="G13:G98"/>
    </sortState>
  </autoFilter>
  <mergeCells count="19">
    <mergeCell ref="C101:F101"/>
    <mergeCell ref="A12:I12"/>
    <mergeCell ref="A11:B11"/>
    <mergeCell ref="A10:B10"/>
    <mergeCell ref="C10:F10"/>
    <mergeCell ref="C11:F11"/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</mergeCells>
  <pageMargins left="0.23622047244094491" right="0.23622047244094491" top="0.15748031496062992" bottom="0.35433070866141736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2020-01-23T15:55:50Z</cp:lastPrinted>
  <dcterms:created xsi:type="dcterms:W3CDTF">2017-01-05T13:24:04Z</dcterms:created>
  <dcterms:modified xsi:type="dcterms:W3CDTF">2020-01-27T08:02:09Z</dcterms:modified>
</cp:coreProperties>
</file>