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2450"/>
  </bookViews>
  <sheets>
    <sheet name="FAK-YO-KONS. sonuç açıklama" sheetId="2" r:id="rId1"/>
  </sheets>
  <definedNames>
    <definedName name="_xlnm.Print_Area" localSheetId="0">'FAK-YO-KONS. sonuç açıklama'!$A$1:$L$43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7" i="2" l="1"/>
  <c r="F17" i="2"/>
  <c r="H17" i="2"/>
  <c r="J17" i="2"/>
  <c r="K17" i="2" l="1"/>
  <c r="J16" i="2"/>
  <c r="J18" i="2"/>
  <c r="J20" i="2"/>
  <c r="J21" i="2"/>
  <c r="J15" i="2"/>
  <c r="J19" i="2"/>
  <c r="J22" i="2"/>
  <c r="H16" i="2"/>
  <c r="H18" i="2"/>
  <c r="H20" i="2"/>
  <c r="H21" i="2"/>
  <c r="H15" i="2"/>
  <c r="H19" i="2"/>
  <c r="H22" i="2"/>
  <c r="F16" i="2"/>
  <c r="F18" i="2"/>
  <c r="F20" i="2"/>
  <c r="F21" i="2"/>
  <c r="F15" i="2"/>
  <c r="F19" i="2"/>
  <c r="F22" i="2"/>
  <c r="D16" i="2"/>
  <c r="D18" i="2"/>
  <c r="D20" i="2"/>
  <c r="D21" i="2"/>
  <c r="D15" i="2"/>
  <c r="K15" i="2" s="1"/>
  <c r="D19" i="2"/>
  <c r="D22" i="2"/>
  <c r="K21" i="2" l="1"/>
  <c r="K19" i="2"/>
  <c r="K20" i="2"/>
  <c r="K18" i="2"/>
  <c r="K22" i="2"/>
  <c r="K16" i="2"/>
</calcChain>
</file>

<file path=xl/sharedStrings.xml><?xml version="1.0" encoding="utf-8"?>
<sst xmlns="http://schemas.openxmlformats.org/spreadsheetml/2006/main" count="56" uniqueCount="48">
  <si>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</si>
  <si>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</si>
  <si>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</si>
  <si>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</si>
  <si>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</si>
  <si>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</si>
  <si>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</si>
  <si>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</si>
  <si>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</si>
  <si>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</si>
  <si>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</si>
  <si>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</si>
  <si>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</si>
  <si>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</si>
  <si>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</si>
  <si>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</si>
  <si>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</si>
  <si>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</si>
  <si>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</si>
  <si>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</si>
  <si>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SINAV</t>
  </si>
  <si>
    <t>ALES
 (% 30)</t>
  </si>
  <si>
    <t>YDS
(% 10)</t>
  </si>
  <si>
    <t xml:space="preserve">SINAV (%30) </t>
  </si>
  <si>
    <t>YERLEŞTİRME SONUCU</t>
  </si>
  <si>
    <t>TEKNOLOJİ FAKÜLTESİ/YÜKSEKOKULU/KONSERVATUVARI</t>
  </si>
  <si>
    <t>TEKNOLOJİ FAKÜLTESİ</t>
  </si>
  <si>
    <t>İNŞAAT MÜHENDİSLİĞİ</t>
  </si>
  <si>
    <t>ÖĞRETİM GÖREVLİSİ (UYGULAMALI)</t>
  </si>
  <si>
    <t>BURAK YILDIZLI</t>
  </si>
  <si>
    <t>ARZU ÇİLENK</t>
  </si>
  <si>
    <t>HAYRETTİN KARACA</t>
  </si>
  <si>
    <t>AHMED PAKSOY</t>
  </si>
  <si>
    <t>FATİH KARAÇOR</t>
  </si>
  <si>
    <t>YAVUZ SELİM AKSÜT</t>
  </si>
  <si>
    <t>ŞEYMA ÖZTÜRK</t>
  </si>
  <si>
    <t>ALİ OSMAN ATEŞ</t>
  </si>
  <si>
    <t>FURKAN FIRAT</t>
  </si>
  <si>
    <t>OSMAN ALTINEL</t>
  </si>
  <si>
    <t>SINAVA GİRMEDİ</t>
  </si>
  <si>
    <t>ÖĞRETİM GÖREVLİSİ (UYGULAMALI) KADROSU YERLEŞTİRME SONUÇLARI</t>
  </si>
  <si>
    <t>İLAN NO: 31184    İLAN TARİHİ : 13.07.2020</t>
  </si>
  <si>
    <t>Fakültelerin İnşaat Mühendisliği bölümü lisans mezunu olmak ve İnşaat Mühendisliği alanında tezli yükseklisans yapmış olmak ve belgelendirmek kaydıyla lisans mezuniyeti sonrası alanında en az 3 (üç) yıl çalışma deneyimine sahip olmak</t>
  </si>
  <si>
    <t>YEDEK</t>
  </si>
  <si>
    <t>ATANMAYA HAK KAZANAMADI</t>
  </si>
  <si>
    <r>
      <t xml:space="preserve">ATANMAYA HAK </t>
    </r>
    <r>
      <rPr>
        <b/>
        <sz val="12"/>
        <color rgb="FFFF0000"/>
        <rFont val="Times New Roman"/>
        <family val="1"/>
        <charset val="162"/>
      </rPr>
      <t>KAZANDI</t>
    </r>
  </si>
  <si>
    <t>LİSANS MEZ. NOTU</t>
  </si>
  <si>
    <t>LİSANS MEZ. NOTU (%30)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</si>
</sst>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b/>
      <sz val="12"/>
      <color rgb="FFFF0000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8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vertical="center" wrapText="1"/>
    </xf>
    <xf numFmtId="0" fontId="10" fillId="0" borderId="0" xfId="1" applyFont="1"/>
    <xf numFmtId="0" fontId="10" fillId="0" borderId="0" xfId="1" applyFont="1" applyAlignment="1">
      <alignment horizontal="center"/>
    </xf>
    <xf numFmtId="14" fontId="10" fillId="0" borderId="0" xfId="1" applyNumberFormat="1" applyFont="1" applyAlignment="1">
      <alignment horizontal="center"/>
    </xf>
    <xf numFmtId="14" fontId="10" fillId="0" borderId="0" xfId="1" applyNumberFormat="1" applyFont="1" applyAlignment="1">
      <alignment horizontal="left"/>
    </xf>
    <xf numFmtId="0" fontId="3" fillId="2" borderId="4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vertical="center"/>
    </xf>
    <xf numFmtId="0" fontId="3" fillId="2" borderId="5" xfId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vertical="center" wrapText="1"/>
    </xf>
    <xf numFmtId="0" fontId="3" fillId="2" borderId="5" xfId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 wrapText="1"/>
    </xf>
    <xf numFmtId="0" fontId="1" fillId="2" borderId="0" xfId="1" applyFill="1"/>
    <xf numFmtId="1" fontId="4" fillId="2" borderId="2" xfId="1" applyNumberFormat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vertical="center"/>
    </xf>
    <xf numFmtId="164" fontId="5" fillId="2" borderId="1" xfId="1" applyNumberFormat="1" applyFont="1" applyFill="1" applyBorder="1" applyAlignment="1">
      <alignment horizontal="center" vertical="center"/>
    </xf>
    <xf numFmtId="2" fontId="5" fillId="2" borderId="1" xfId="1" applyNumberFormat="1" applyFont="1" applyFill="1" applyBorder="1" applyAlignment="1">
      <alignment horizontal="center" vertical="center"/>
    </xf>
    <xf numFmtId="165" fontId="5" fillId="2" borderId="1" xfId="1" applyNumberFormat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 wrapText="1"/>
    </xf>
    <xf numFmtId="0" fontId="3" fillId="2" borderId="1" xfId="1" applyNumberFormat="1" applyFont="1" applyFill="1" applyBorder="1" applyAlignment="1">
      <alignment vertical="center"/>
    </xf>
    <xf numFmtId="0" fontId="3" fillId="2" borderId="7" xfId="1" applyFont="1" applyFill="1" applyBorder="1" applyAlignment="1">
      <alignment vertical="center"/>
    </xf>
    <xf numFmtId="164" fontId="5" fillId="2" borderId="7" xfId="1" applyNumberFormat="1" applyFont="1" applyFill="1" applyBorder="1" applyAlignment="1">
      <alignment horizontal="center" vertical="center"/>
    </xf>
    <xf numFmtId="2" fontId="5" fillId="2" borderId="7" xfId="1" applyNumberFormat="1" applyFont="1" applyFill="1" applyBorder="1" applyAlignment="1">
      <alignment horizontal="center" vertical="center"/>
    </xf>
    <xf numFmtId="165" fontId="5" fillId="2" borderId="7" xfId="1" applyNumberFormat="1" applyFont="1" applyFill="1" applyBorder="1" applyAlignment="1">
      <alignment horizontal="center" vertical="center"/>
    </xf>
    <xf numFmtId="0" fontId="6" fillId="2" borderId="8" xfId="1" applyFont="1" applyFill="1" applyBorder="1" applyAlignment="1">
      <alignment horizontal="center" vertical="center" wrapText="1"/>
    </xf>
    <xf numFmtId="0" fontId="10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7" fillId="0" borderId="0" xfId="1" applyFont="1" applyFill="1" applyBorder="1" applyAlignment="1">
      <alignment vertical="center" wrapText="1"/>
    </xf>
    <xf numFmtId="0" fontId="9" fillId="0" borderId="0" xfId="1" applyFont="1" applyAlignment="1">
      <alignment vertical="center" wrapText="1"/>
    </xf>
    <xf numFmtId="0" fontId="5" fillId="0" borderId="1" xfId="1" applyFont="1" applyBorder="1" applyAlignment="1">
      <alignment horizontal="center" vertical="center" wrapText="1" shrinkToFit="1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22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Times New Roman"/>
        <scheme val="none"/>
      </font>
      <numFmt numFmtId="165" formatCode="0.0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Times New Roman"/>
        <scheme val="none"/>
      </font>
      <numFmt numFmtId="165" formatCode="0.0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Times New Roman"/>
        <scheme val="none"/>
      </font>
      <numFmt numFmtId="165" formatCode="0.0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Times New Roman"/>
        <scheme val="none"/>
      </font>
      <numFmt numFmtId="165" formatCode="0.0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Times New Roman"/>
        <scheme val="none"/>
      </font>
      <numFmt numFmtId="165" formatCode="0.0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Times New Roman"/>
        <scheme val="none"/>
      </font>
      <numFmt numFmtId="2" formatCode="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Times New Roman"/>
        <scheme val="none"/>
      </font>
      <numFmt numFmtId="2" formatCode="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Times New Roman"/>
        <scheme val="none"/>
      </font>
      <numFmt numFmtId="164" formatCode="0.00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Times New Roman"/>
        <scheme val="none"/>
      </font>
      <numFmt numFmtId="164" formatCode="0.00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Times New Roman"/>
        <scheme val="none"/>
      </font>
      <fill>
        <patternFill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Times New Roman"/>
        <scheme val="none"/>
      </font>
      <numFmt numFmtId="1" formatCode="0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top style="medium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>
          <fgColor indexed="64"/>
          <bgColor theme="0"/>
        </patternFill>
      </fill>
    </dxf>
    <dxf>
      <border outline="0">
        <bottom style="medium">
          <color indexed="64"/>
        </bottom>
      </border>
    </dxf>
    <dxf>
      <fill>
        <patternFill>
          <fgColor indexed="64"/>
          <bgColor theme="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o1" displayName="Tablo1" ref="A14:L24" totalsRowShown="0" headerRowDxfId="16" dataDxfId="14" headerRowBorderDxfId="15" tableBorderDxfId="13" totalsRowBorderDxfId="12">
  <autoFilter ref="A14:L24"/>
  <sortState ref="A15:L24">
    <sortCondition descending="1" ref="K14:K24"/>
  </sortState>
  <tableColumns count="12">
    <tableColumn id="1" name="SIRA NO" dataDxfId="11" dataCellStyle="Normal 2"/>
    <tableColumn id="2" name="AD SOYAD" dataDxfId="10" dataCellStyle="Normal 2"/>
    <tableColumn id="3" name="ALES_x000a_PUANI" dataDxfId="9" dataCellStyle="Normal 2"/>
    <tableColumn id="4" name="ALES_x000a_ (% 30)" dataDxfId="8" dataCellStyle="Normal 2"/>
    <tableColumn id="5" name="YDS PUANI" dataDxfId="7" dataCellStyle="Normal 2"/>
    <tableColumn id="6" name="YDS_x000a_(% 10)" dataDxfId="6" dataCellStyle="Normal 2"/>
    <tableColumn id="7" name="LİSANS MEZ. NOTU" dataDxfId="5" dataCellStyle="Normal 2"/>
    <tableColumn id="8" name="LİSANS MEZ. NOTU (%30)" dataDxfId="4" dataCellStyle="Normal 2"/>
    <tableColumn id="9" name="SINAV" dataDxfId="3" dataCellStyle="Normal 2"/>
    <tableColumn id="10" name="SINAV (%30) " dataDxfId="2" dataCellStyle="Normal 2"/>
    <tableColumn id="11" name="PUAN" dataDxfId="1" dataCellStyle="Normal 2"/>
    <tableColumn id="12" name="YERLEŞTİRME SONUCU" dataDxfId="0" dataCellStyle="Normal 2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  <pageSetUpPr fitToPage="1"/>
  </sheetPr>
  <dimension ref="A1:T58"/>
  <sheetViews>
    <sheetView tabSelected="1" topLeftCell="A10" zoomScale="75" zoomScaleNormal="75" workbookViewId="0">
      <selection activeCell="H15" sqref="H15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4" width="11.5703125" style="1" customWidth="1"/>
    <col min="5" max="5" width="14.7109375" style="1" customWidth="1"/>
    <col min="6" max="6" width="11.42578125" style="1" customWidth="1"/>
    <col min="7" max="7" width="16.42578125" style="1" customWidth="1"/>
    <col min="8" max="8" width="15.7109375" style="1" customWidth="1"/>
    <col min="9" max="9" width="11.42578125" style="1" customWidth="1"/>
    <col min="10" max="10" width="16.7109375" style="1" customWidth="1"/>
    <col min="11" max="11" width="11.5703125" style="1" customWidth="1"/>
    <col min="12" max="12" width="31" style="1" customWidth="1"/>
    <col min="13" max="16384" width="9.140625" style="1"/>
  </cols>
  <sheetData>
    <row r="1" spans="1:12" ht="21" x14ac:dyDescent="0.35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</row>
    <row r="2" spans="1:12" ht="21" x14ac:dyDescent="0.35">
      <c r="A2" s="30" t="s">
        <v>1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</row>
    <row r="3" spans="1:12" ht="21" x14ac:dyDescent="0.35">
      <c r="A3" s="30" t="s">
        <v>25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</row>
    <row r="4" spans="1:12" ht="21" x14ac:dyDescent="0.35">
      <c r="A4" s="30" t="s">
        <v>40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</row>
    <row r="5" spans="1:12" ht="22.5" customHeight="1" x14ac:dyDescent="0.35">
      <c r="A5" s="30" t="s">
        <v>41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</row>
    <row r="6" spans="1:12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43.5" customHeight="1" thickBot="1" x14ac:dyDescent="0.3">
      <c r="A7" s="4" t="s">
        <v>2</v>
      </c>
      <c r="B7" s="35" t="s">
        <v>1</v>
      </c>
      <c r="C7" s="35"/>
      <c r="D7" s="35"/>
      <c r="E7" s="5" t="s">
        <v>3</v>
      </c>
      <c r="F7" s="36">
        <v>44025</v>
      </c>
      <c r="G7" s="31"/>
      <c r="H7" s="31"/>
      <c r="I7" s="31"/>
      <c r="J7" s="31"/>
      <c r="K7" s="31"/>
      <c r="L7" s="31"/>
    </row>
    <row r="8" spans="1:12" ht="43.5" customHeight="1" thickBot="1" x14ac:dyDescent="0.3">
      <c r="A8" s="4" t="s">
        <v>17</v>
      </c>
      <c r="B8" s="35" t="s">
        <v>26</v>
      </c>
      <c r="C8" s="35"/>
      <c r="D8" s="35"/>
      <c r="E8" s="5" t="s">
        <v>4</v>
      </c>
      <c r="F8" s="36">
        <v>44040</v>
      </c>
      <c r="G8" s="31"/>
      <c r="H8" s="31"/>
      <c r="I8" s="31"/>
      <c r="J8" s="31"/>
      <c r="K8" s="31"/>
      <c r="L8" s="31"/>
    </row>
    <row r="9" spans="1:12" ht="43.5" customHeight="1" thickBot="1" x14ac:dyDescent="0.3">
      <c r="A9" s="4" t="s">
        <v>5</v>
      </c>
      <c r="B9" s="35" t="s">
        <v>27</v>
      </c>
      <c r="C9" s="35"/>
      <c r="D9" s="35"/>
      <c r="E9" s="5" t="s">
        <v>6</v>
      </c>
      <c r="F9" s="36">
        <v>44060</v>
      </c>
      <c r="G9" s="31"/>
      <c r="H9" s="31"/>
      <c r="I9" s="31"/>
      <c r="J9" s="31"/>
      <c r="K9" s="31"/>
      <c r="L9" s="31"/>
    </row>
    <row r="10" spans="1:12" ht="43.5" customHeight="1" thickBot="1" x14ac:dyDescent="0.3">
      <c r="A10" s="4" t="s">
        <v>7</v>
      </c>
      <c r="B10" s="35" t="s">
        <v>27</v>
      </c>
      <c r="C10" s="35"/>
      <c r="D10" s="35"/>
      <c r="E10" s="5" t="s">
        <v>8</v>
      </c>
      <c r="F10" s="36">
        <v>44067</v>
      </c>
      <c r="G10" s="31"/>
      <c r="H10" s="31"/>
      <c r="I10" s="31"/>
      <c r="J10" s="31"/>
      <c r="K10" s="31"/>
      <c r="L10" s="31"/>
    </row>
    <row r="11" spans="1:12" ht="43.5" customHeight="1" thickBot="1" x14ac:dyDescent="0.3">
      <c r="A11" s="4" t="s">
        <v>9</v>
      </c>
      <c r="B11" s="35" t="s">
        <v>28</v>
      </c>
      <c r="C11" s="35"/>
      <c r="D11" s="35"/>
      <c r="E11" s="5" t="s">
        <v>10</v>
      </c>
      <c r="F11" s="36">
        <v>44074</v>
      </c>
      <c r="G11" s="31"/>
      <c r="H11" s="31"/>
      <c r="I11" s="31"/>
      <c r="J11" s="31"/>
      <c r="K11" s="31"/>
      <c r="L11" s="31"/>
    </row>
    <row r="12" spans="1:12" ht="43.5" customHeight="1" thickBot="1" x14ac:dyDescent="0.3">
      <c r="A12" s="4" t="s">
        <v>11</v>
      </c>
      <c r="B12" s="35">
        <v>1</v>
      </c>
      <c r="C12" s="35"/>
      <c r="D12" s="35"/>
      <c r="E12" s="5" t="s">
        <v>12</v>
      </c>
      <c r="F12" s="31">
        <v>6</v>
      </c>
      <c r="G12" s="31"/>
      <c r="H12" s="31"/>
      <c r="I12" s="31"/>
      <c r="J12" s="31"/>
      <c r="K12" s="31"/>
      <c r="L12" s="31"/>
    </row>
    <row r="13" spans="1:12" ht="39.950000000000003" customHeight="1" thickBot="1" x14ac:dyDescent="0.3">
      <c r="A13" s="4" t="s">
        <v>13</v>
      </c>
      <c r="B13" s="34" t="s">
        <v>42</v>
      </c>
      <c r="C13" s="34"/>
      <c r="D13" s="34"/>
      <c r="E13" s="34"/>
      <c r="F13" s="34"/>
      <c r="G13" s="34"/>
      <c r="H13" s="34"/>
      <c r="I13" s="34"/>
      <c r="J13" s="34"/>
      <c r="K13" s="34"/>
      <c r="L13" s="34"/>
    </row>
    <row r="14" spans="1:12" s="16" customFormat="1" ht="59.25" customHeight="1" thickBot="1" x14ac:dyDescent="0.3">
      <c r="A14" s="10" t="s">
        <v>18</v>
      </c>
      <c r="B14" s="11" t="s">
        <v>19</v>
      </c>
      <c r="C14" s="12" t="s">
        <v>14</v>
      </c>
      <c r="D14" s="12" t="s">
        <v>21</v>
      </c>
      <c r="E14" s="12" t="s">
        <v>15</v>
      </c>
      <c r="F14" s="12" t="s">
        <v>22</v>
      </c>
      <c r="G14" s="13" t="s">
        <v>46</v>
      </c>
      <c r="H14" s="13" t="s">
        <v>47</v>
      </c>
      <c r="I14" s="12" t="s">
        <v>20</v>
      </c>
      <c r="J14" s="12" t="s">
        <v>23</v>
      </c>
      <c r="K14" s="14" t="s">
        <v>16</v>
      </c>
      <c r="L14" s="15" t="s">
        <v>24</v>
      </c>
    </row>
    <row r="15" spans="1:12" s="16" customFormat="1" ht="54" customHeight="1" thickBot="1" x14ac:dyDescent="0.3">
      <c r="A15" s="17">
        <v>1</v>
      </c>
      <c r="B15" s="18" t="s">
        <v>36</v>
      </c>
      <c r="C15" s="19">
        <v>70</v>
      </c>
      <c r="D15" s="19">
        <f t="shared" ref="D15:D22" si="0">C15*30/100</f>
        <v>21</v>
      </c>
      <c r="E15" s="20">
        <v>92.5</v>
      </c>
      <c r="F15" s="20">
        <f t="shared" ref="F15:F22" si="1">E15*10/100</f>
        <v>9.25</v>
      </c>
      <c r="G15" s="21">
        <v>80.400000000000006</v>
      </c>
      <c r="H15" s="21">
        <f t="shared" ref="H15:H22" si="2">G15*30/100</f>
        <v>24.12</v>
      </c>
      <c r="I15" s="21">
        <v>58.5</v>
      </c>
      <c r="J15" s="21">
        <f t="shared" ref="J15:J22" si="3">I15*30/100</f>
        <v>17.55</v>
      </c>
      <c r="K15" s="21">
        <f t="shared" ref="K15:K22" si="4">SUM(D15,F15,H15,J15)</f>
        <v>71.92</v>
      </c>
      <c r="L15" s="22" t="s">
        <v>45</v>
      </c>
    </row>
    <row r="16" spans="1:12" s="16" customFormat="1" ht="54" customHeight="1" thickBot="1" x14ac:dyDescent="0.3">
      <c r="A16" s="17">
        <v>2</v>
      </c>
      <c r="B16" s="23" t="s">
        <v>30</v>
      </c>
      <c r="C16" s="19">
        <v>87.554360000000003</v>
      </c>
      <c r="D16" s="19">
        <f t="shared" si="0"/>
        <v>26.266307999999999</v>
      </c>
      <c r="E16" s="20">
        <v>86.25</v>
      </c>
      <c r="F16" s="20">
        <f t="shared" si="1"/>
        <v>8.625</v>
      </c>
      <c r="G16" s="21">
        <v>71.760000000000005</v>
      </c>
      <c r="H16" s="21">
        <f t="shared" si="2"/>
        <v>21.528000000000002</v>
      </c>
      <c r="I16" s="21">
        <v>35</v>
      </c>
      <c r="J16" s="21">
        <f t="shared" si="3"/>
        <v>10.5</v>
      </c>
      <c r="K16" s="21">
        <f t="shared" si="4"/>
        <v>66.919308000000001</v>
      </c>
      <c r="L16" s="22" t="s">
        <v>43</v>
      </c>
    </row>
    <row r="17" spans="1:20" s="16" customFormat="1" ht="54" customHeight="1" thickBot="1" x14ac:dyDescent="0.3">
      <c r="A17" s="17">
        <v>8</v>
      </c>
      <c r="B17" s="18" t="s">
        <v>29</v>
      </c>
      <c r="C17" s="19">
        <v>95.457430000000002</v>
      </c>
      <c r="D17" s="19">
        <f t="shared" si="0"/>
        <v>28.637229000000001</v>
      </c>
      <c r="E17" s="20">
        <v>90</v>
      </c>
      <c r="F17" s="20">
        <f t="shared" si="1"/>
        <v>9</v>
      </c>
      <c r="G17" s="21">
        <v>76.2</v>
      </c>
      <c r="H17" s="21">
        <f t="shared" si="2"/>
        <v>22.86</v>
      </c>
      <c r="I17" s="21">
        <v>20</v>
      </c>
      <c r="J17" s="21">
        <f t="shared" si="3"/>
        <v>6</v>
      </c>
      <c r="K17" s="21">
        <f t="shared" si="4"/>
        <v>66.497229000000004</v>
      </c>
      <c r="L17" s="22" t="s">
        <v>44</v>
      </c>
    </row>
    <row r="18" spans="1:20" s="16" customFormat="1" ht="54" customHeight="1" thickBot="1" x14ac:dyDescent="0.3">
      <c r="A18" s="17">
        <v>3</v>
      </c>
      <c r="B18" s="18" t="s">
        <v>32</v>
      </c>
      <c r="C18" s="19">
        <v>81.762630000000001</v>
      </c>
      <c r="D18" s="19">
        <f t="shared" si="0"/>
        <v>24.528789000000003</v>
      </c>
      <c r="E18" s="20">
        <v>93.75</v>
      </c>
      <c r="F18" s="20">
        <f t="shared" si="1"/>
        <v>9.375</v>
      </c>
      <c r="G18" s="21">
        <v>66.400000000000006</v>
      </c>
      <c r="H18" s="21">
        <f t="shared" si="2"/>
        <v>19.920000000000002</v>
      </c>
      <c r="I18" s="21">
        <v>33.5</v>
      </c>
      <c r="J18" s="21">
        <f t="shared" si="3"/>
        <v>10.050000000000001</v>
      </c>
      <c r="K18" s="21">
        <f t="shared" si="4"/>
        <v>63.873789000000002</v>
      </c>
      <c r="L18" s="22" t="s">
        <v>44</v>
      </c>
    </row>
    <row r="19" spans="1:20" s="16" customFormat="1" ht="54" customHeight="1" thickBot="1" x14ac:dyDescent="0.3">
      <c r="A19" s="17">
        <v>4</v>
      </c>
      <c r="B19" s="18" t="s">
        <v>37</v>
      </c>
      <c r="C19" s="19">
        <v>79.684280000000001</v>
      </c>
      <c r="D19" s="19">
        <f t="shared" si="0"/>
        <v>23.905284000000002</v>
      </c>
      <c r="E19" s="20">
        <v>75</v>
      </c>
      <c r="F19" s="20">
        <f t="shared" si="1"/>
        <v>7.5</v>
      </c>
      <c r="G19" s="21">
        <v>71.760000000000005</v>
      </c>
      <c r="H19" s="21">
        <f t="shared" si="2"/>
        <v>21.528000000000002</v>
      </c>
      <c r="I19" s="21">
        <v>27.5</v>
      </c>
      <c r="J19" s="21">
        <f t="shared" si="3"/>
        <v>8.25</v>
      </c>
      <c r="K19" s="21">
        <f t="shared" si="4"/>
        <v>61.183284</v>
      </c>
      <c r="L19" s="22" t="s">
        <v>44</v>
      </c>
    </row>
    <row r="20" spans="1:20" s="16" customFormat="1" ht="54" customHeight="1" thickBot="1" x14ac:dyDescent="0.3">
      <c r="A20" s="17">
        <v>5</v>
      </c>
      <c r="B20" s="18" t="s">
        <v>34</v>
      </c>
      <c r="C20" s="19">
        <v>90.142510000000001</v>
      </c>
      <c r="D20" s="19">
        <f t="shared" si="0"/>
        <v>27.042753000000001</v>
      </c>
      <c r="E20" s="20">
        <v>70</v>
      </c>
      <c r="F20" s="20">
        <f t="shared" si="1"/>
        <v>7</v>
      </c>
      <c r="G20" s="21">
        <v>60.56</v>
      </c>
      <c r="H20" s="21">
        <f t="shared" si="2"/>
        <v>18.168000000000003</v>
      </c>
      <c r="I20" s="21">
        <v>28.5</v>
      </c>
      <c r="J20" s="21">
        <f t="shared" si="3"/>
        <v>8.5500000000000007</v>
      </c>
      <c r="K20" s="21">
        <f t="shared" si="4"/>
        <v>60.760753000000008</v>
      </c>
      <c r="L20" s="22" t="s">
        <v>44</v>
      </c>
    </row>
    <row r="21" spans="1:20" s="16" customFormat="1" ht="54" customHeight="1" thickBot="1" x14ac:dyDescent="0.3">
      <c r="A21" s="17">
        <v>6</v>
      </c>
      <c r="B21" s="18" t="s">
        <v>35</v>
      </c>
      <c r="C21" s="19">
        <v>79.914900000000003</v>
      </c>
      <c r="D21" s="19">
        <f t="shared" si="0"/>
        <v>23.97447</v>
      </c>
      <c r="E21" s="20">
        <v>78.75</v>
      </c>
      <c r="F21" s="20">
        <f t="shared" si="1"/>
        <v>7.875</v>
      </c>
      <c r="G21" s="21">
        <v>72.23</v>
      </c>
      <c r="H21" s="21">
        <f t="shared" si="2"/>
        <v>21.669</v>
      </c>
      <c r="I21" s="21">
        <v>22.5</v>
      </c>
      <c r="J21" s="21">
        <f t="shared" si="3"/>
        <v>6.75</v>
      </c>
      <c r="K21" s="21">
        <f t="shared" si="4"/>
        <v>60.268470000000001</v>
      </c>
      <c r="L21" s="22" t="s">
        <v>44</v>
      </c>
    </row>
    <row r="22" spans="1:20" s="16" customFormat="1" ht="54" customHeight="1" thickBot="1" x14ac:dyDescent="0.3">
      <c r="A22" s="17">
        <v>7</v>
      </c>
      <c r="B22" s="18" t="s">
        <v>31</v>
      </c>
      <c r="C22" s="19">
        <v>80.184730000000002</v>
      </c>
      <c r="D22" s="19">
        <f t="shared" si="0"/>
        <v>24.055419000000001</v>
      </c>
      <c r="E22" s="20">
        <v>73.75</v>
      </c>
      <c r="F22" s="20">
        <f t="shared" si="1"/>
        <v>7.375</v>
      </c>
      <c r="G22" s="21">
        <v>80.63</v>
      </c>
      <c r="H22" s="21">
        <f t="shared" si="2"/>
        <v>24.188999999999997</v>
      </c>
      <c r="I22" s="21">
        <v>0</v>
      </c>
      <c r="J22" s="21">
        <f t="shared" si="3"/>
        <v>0</v>
      </c>
      <c r="K22" s="21">
        <f t="shared" si="4"/>
        <v>55.619418999999994</v>
      </c>
      <c r="L22" s="22" t="s">
        <v>44</v>
      </c>
    </row>
    <row r="23" spans="1:20" s="16" customFormat="1" ht="54" customHeight="1" thickBot="1" x14ac:dyDescent="0.3">
      <c r="A23" s="17">
        <v>9</v>
      </c>
      <c r="B23" s="18" t="s">
        <v>33</v>
      </c>
      <c r="C23" s="19"/>
      <c r="D23" s="19"/>
      <c r="E23" s="20"/>
      <c r="F23" s="20"/>
      <c r="G23" s="21"/>
      <c r="H23" s="21"/>
      <c r="I23" s="21"/>
      <c r="J23" s="21"/>
      <c r="K23" s="21"/>
      <c r="L23" s="22" t="s">
        <v>39</v>
      </c>
    </row>
    <row r="24" spans="1:20" s="16" customFormat="1" ht="54" customHeight="1" thickBot="1" x14ac:dyDescent="0.3">
      <c r="A24" s="17">
        <v>10</v>
      </c>
      <c r="B24" s="24" t="s">
        <v>38</v>
      </c>
      <c r="C24" s="25"/>
      <c r="D24" s="25"/>
      <c r="E24" s="26"/>
      <c r="F24" s="26"/>
      <c r="G24" s="27"/>
      <c r="H24" s="27"/>
      <c r="I24" s="27"/>
      <c r="J24" s="27"/>
      <c r="K24" s="27"/>
      <c r="L24" s="28" t="s">
        <v>39</v>
      </c>
    </row>
    <row r="25" spans="1:20" ht="141.75" customHeight="1" x14ac:dyDescent="0.25">
      <c r="A25" s="32"/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</row>
    <row r="28" spans="1:20" ht="17.25" x14ac:dyDescent="0.25">
      <c r="A28" s="6"/>
      <c r="B28" s="7"/>
      <c r="C28" s="7"/>
      <c r="D28" s="6"/>
      <c r="E28" s="7"/>
      <c r="F28" s="7"/>
      <c r="G28" s="7"/>
      <c r="H28" s="7"/>
      <c r="I28" s="7"/>
      <c r="J28" s="7"/>
      <c r="K28" s="6"/>
      <c r="L28" s="7"/>
      <c r="M28" s="3"/>
      <c r="N28" s="3"/>
      <c r="O28" s="3"/>
      <c r="P28" s="3"/>
      <c r="Q28" s="3"/>
      <c r="R28" s="3"/>
      <c r="S28" s="3"/>
      <c r="T28" s="3"/>
    </row>
    <row r="29" spans="1:20" ht="15.75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7"/>
    </row>
    <row r="30" spans="1:20" ht="15.75" x14ac:dyDescent="0.2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</row>
    <row r="31" spans="1:20" ht="15.75" customHeight="1" x14ac:dyDescent="0.25">
      <c r="A31" s="6"/>
      <c r="B31" s="7"/>
      <c r="C31" s="6"/>
      <c r="D31" s="6"/>
      <c r="E31" s="6"/>
      <c r="F31" s="6"/>
      <c r="G31" s="6"/>
      <c r="H31" s="6"/>
      <c r="I31" s="6"/>
      <c r="J31" s="6"/>
      <c r="K31" s="6"/>
      <c r="L31" s="7"/>
    </row>
    <row r="32" spans="1:20" ht="15.75" customHeight="1" x14ac:dyDescent="0.2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</row>
    <row r="33" spans="1:12" ht="15.75" customHeight="1" x14ac:dyDescent="0.2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</row>
    <row r="34" spans="1:12" ht="15.75" customHeight="1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</row>
    <row r="35" spans="1:12" ht="15.75" x14ac:dyDescent="0.25">
      <c r="A35" s="6"/>
      <c r="B35" s="8"/>
      <c r="C35" s="6"/>
      <c r="D35" s="6"/>
      <c r="E35" s="9"/>
      <c r="F35" s="6"/>
      <c r="G35" s="6"/>
      <c r="H35" s="6"/>
      <c r="I35" s="6"/>
      <c r="J35" s="6"/>
      <c r="K35" s="6"/>
      <c r="L35" s="8"/>
    </row>
    <row r="36" spans="1:12" ht="28.5" customHeight="1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2" ht="15" customHeight="1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2" ht="15" customHeight="1" x14ac:dyDescent="0.2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2" ht="15" customHeight="1" x14ac:dyDescent="0.2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2" ht="15" customHeight="1" x14ac:dyDescent="0.2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2" ht="15" customHeight="1" x14ac:dyDescent="0.25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</row>
    <row r="42" spans="1:12" ht="20.25" customHeight="1" x14ac:dyDescent="0.25">
      <c r="A42" s="29"/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</row>
    <row r="43" spans="1:12" ht="15" customHeight="1" x14ac:dyDescent="0.25">
      <c r="A43" s="29"/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</row>
    <row r="44" spans="1:12" ht="42.75" customHeight="1" x14ac:dyDescent="0.25"/>
    <row r="45" spans="1:12" ht="15.75" customHeight="1" x14ac:dyDescent="0.25"/>
    <row r="46" spans="1:12" ht="15.75" customHeight="1" x14ac:dyDescent="0.25"/>
    <row r="47" spans="1:12" ht="18.75" customHeight="1" x14ac:dyDescent="0.25"/>
    <row r="48" spans="1:12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5" customHeight="1" x14ac:dyDescent="0.25"/>
  </sheetData>
  <sheetProtection algorithmName="SHA-512" hashValue="ETXR5vfymieCPxqKWQGGjg15RH7FuTaTGHtCiIeIzCLq7dVekv5D/jpPlMZ9zGfkCCrwkXXt2LeuF+HdBGc2iQ==" saltValue="XmKJW9DqT2pndBgSZ1ShdA==" spinCount="100000" sheet="1" objects="1" scenarios="1"/>
  <mergeCells count="22">
    <mergeCell ref="B12:D12"/>
    <mergeCell ref="F7:L7"/>
    <mergeCell ref="F8:L8"/>
    <mergeCell ref="F9:L9"/>
    <mergeCell ref="F10:L10"/>
    <mergeCell ref="F11:L11"/>
    <mergeCell ref="A41:L41"/>
    <mergeCell ref="A42:L42"/>
    <mergeCell ref="A43:L43"/>
    <mergeCell ref="A1:L1"/>
    <mergeCell ref="A2:L2"/>
    <mergeCell ref="A3:L3"/>
    <mergeCell ref="A4:L4"/>
    <mergeCell ref="A5:L5"/>
    <mergeCell ref="F12:L12"/>
    <mergeCell ref="A25:L25"/>
    <mergeCell ref="B13:L13"/>
    <mergeCell ref="B7:D7"/>
    <mergeCell ref="B8:D8"/>
    <mergeCell ref="B9:D9"/>
    <mergeCell ref="B10:D10"/>
    <mergeCell ref="B11:D11"/>
  </mergeCells>
  <conditionalFormatting sqref="E7 A7:B9 A11:B13 A10 B17:B24">
    <cfRule type="cellIs" dxfId="21" priority="8" operator="equal">
      <formula>0</formula>
    </cfRule>
  </conditionalFormatting>
  <conditionalFormatting sqref="E8:E12">
    <cfRule type="cellIs" dxfId="20" priority="7" operator="equal">
      <formula>0</formula>
    </cfRule>
  </conditionalFormatting>
  <conditionalFormatting sqref="B15">
    <cfRule type="cellIs" dxfId="19" priority="6" operator="equal">
      <formula>0</formula>
    </cfRule>
  </conditionalFormatting>
  <conditionalFormatting sqref="B10">
    <cfRule type="cellIs" dxfId="18" priority="2" operator="equal">
      <formula>0</formula>
    </cfRule>
  </conditionalFormatting>
  <conditionalFormatting sqref="B16">
    <cfRule type="cellIs" dxfId="17" priority="1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45" orientation="portrait" r:id="rId1"/>
  <rowBreaks count="1" manualBreakCount="1">
    <brk id="25" max="7" man="1"/>
  </rowBreaks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2020-08-31T07:14:45Z</dcterms:modified>
</cp:coreProperties>
</file>