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13.12.2017 Tarihli Arş.Gör İLANI\Ön değerlendirme Sonuç açıklama\"/>
    </mc:Choice>
  </mc:AlternateContent>
  <bookViews>
    <workbookView xWindow="0" yWindow="0" windowWidth="21570" windowHeight="8175"/>
  </bookViews>
  <sheets>
    <sheet name="Sheet1" sheetId="1" r:id="rId1"/>
  </sheets>
  <definedNames>
    <definedName name="_xlnm._FilterDatabase" localSheetId="0" hidden="1">Sheet1!$A$13:$I$66</definedName>
  </definedNames>
  <calcPr calcId="152511"/>
</workbook>
</file>

<file path=xl/calcChain.xml><?xml version="1.0" encoding="utf-8"?>
<calcChain xmlns="http://schemas.openxmlformats.org/spreadsheetml/2006/main">
  <c r="F44" i="1" l="1"/>
  <c r="F38" i="1"/>
  <c r="F22" i="1"/>
  <c r="G22" i="1" s="1"/>
  <c r="F50" i="1"/>
  <c r="F49" i="1"/>
  <c r="F66" i="1"/>
  <c r="D44" i="1"/>
  <c r="G44" i="1" s="1"/>
  <c r="D38" i="1"/>
  <c r="D22" i="1"/>
  <c r="D50" i="1"/>
  <c r="G50" i="1" s="1"/>
  <c r="D49" i="1"/>
  <c r="G49" i="1" s="1"/>
  <c r="D66" i="1"/>
  <c r="F17" i="1"/>
  <c r="D17" i="1"/>
  <c r="F36" i="1"/>
  <c r="G36" i="1" s="1"/>
  <c r="D36" i="1"/>
  <c r="G17" i="1" l="1"/>
  <c r="G38" i="1"/>
  <c r="G66" i="1"/>
  <c r="F29" i="1"/>
  <c r="F24" i="1"/>
  <c r="F15" i="1"/>
  <c r="F55" i="1"/>
  <c r="F27" i="1"/>
  <c r="F25" i="1"/>
  <c r="F61" i="1"/>
  <c r="F56" i="1"/>
  <c r="F43" i="1"/>
  <c r="F59" i="1"/>
  <c r="F28" i="1"/>
  <c r="F35" i="1"/>
  <c r="F31" i="1"/>
  <c r="F65" i="1"/>
  <c r="F64" i="1"/>
  <c r="F57" i="1"/>
  <c r="F32" i="1"/>
  <c r="F26" i="1"/>
  <c r="F23" i="1"/>
  <c r="F18" i="1"/>
  <c r="D29" i="1"/>
  <c r="G29" i="1" s="1"/>
  <c r="D24" i="1"/>
  <c r="G24" i="1" s="1"/>
  <c r="D15" i="1"/>
  <c r="G15" i="1" s="1"/>
  <c r="D55" i="1"/>
  <c r="G55" i="1" s="1"/>
  <c r="D27" i="1"/>
  <c r="G27" i="1" s="1"/>
  <c r="D25" i="1"/>
  <c r="G25" i="1" s="1"/>
  <c r="D61" i="1"/>
  <c r="G61" i="1" s="1"/>
  <c r="D56" i="1"/>
  <c r="D43" i="1"/>
  <c r="G43" i="1" s="1"/>
  <c r="D59" i="1"/>
  <c r="G59" i="1" s="1"/>
  <c r="D28" i="1"/>
  <c r="G28" i="1" s="1"/>
  <c r="D35" i="1"/>
  <c r="G35" i="1" s="1"/>
  <c r="D31" i="1"/>
  <c r="G31" i="1" s="1"/>
  <c r="D65" i="1"/>
  <c r="G65" i="1" s="1"/>
  <c r="D64" i="1"/>
  <c r="D57" i="1"/>
  <c r="D32" i="1"/>
  <c r="G32" i="1" s="1"/>
  <c r="D26" i="1"/>
  <c r="D23" i="1"/>
  <c r="G23" i="1" s="1"/>
  <c r="D18" i="1"/>
  <c r="G18" i="1" s="1"/>
  <c r="G57" i="1" l="1"/>
  <c r="G26" i="1"/>
  <c r="G64" i="1"/>
  <c r="G56" i="1"/>
  <c r="D33" i="1"/>
  <c r="F33" i="1"/>
  <c r="D60" i="1"/>
  <c r="F60" i="1"/>
  <c r="D40" i="1"/>
  <c r="F40" i="1"/>
  <c r="D19" i="1"/>
  <c r="F19" i="1"/>
  <c r="D42" i="1"/>
  <c r="F42" i="1"/>
  <c r="D37" i="1"/>
  <c r="F37" i="1"/>
  <c r="D21" i="1"/>
  <c r="F21" i="1"/>
  <c r="D53" i="1"/>
  <c r="F53" i="1"/>
  <c r="D54" i="1"/>
  <c r="F54" i="1"/>
  <c r="D16" i="1"/>
  <c r="F16" i="1"/>
  <c r="D14" i="1"/>
  <c r="F14" i="1"/>
  <c r="D39" i="1"/>
  <c r="F39" i="1"/>
  <c r="D58" i="1"/>
  <c r="F58" i="1"/>
  <c r="D48" i="1"/>
  <c r="F48" i="1"/>
  <c r="G42" i="1" l="1"/>
  <c r="G16" i="1"/>
  <c r="G39" i="1"/>
  <c r="G48" i="1"/>
  <c r="G60" i="1"/>
  <c r="G37" i="1"/>
  <c r="G19" i="1"/>
  <c r="G14" i="1"/>
  <c r="G21" i="1"/>
  <c r="G58" i="1"/>
  <c r="G40" i="1"/>
  <c r="G33" i="1"/>
  <c r="G53" i="1"/>
  <c r="G54" i="1"/>
  <c r="F45" i="1"/>
  <c r="F63" i="1"/>
  <c r="F47" i="1"/>
  <c r="F30" i="1"/>
  <c r="F52" i="1"/>
  <c r="F46" i="1"/>
  <c r="F41" i="1"/>
  <c r="F51" i="1"/>
  <c r="F62" i="1"/>
  <c r="F34" i="1"/>
  <c r="F20" i="1"/>
  <c r="D45" i="1"/>
  <c r="D63" i="1"/>
  <c r="D47" i="1"/>
  <c r="D30" i="1"/>
  <c r="D52" i="1"/>
  <c r="D46" i="1"/>
  <c r="D41" i="1"/>
  <c r="D51" i="1"/>
  <c r="D62" i="1"/>
  <c r="D34" i="1"/>
  <c r="D20" i="1"/>
  <c r="G20" i="1" l="1"/>
  <c r="G41" i="1"/>
  <c r="G47" i="1"/>
  <c r="G51" i="1"/>
  <c r="G30" i="1"/>
  <c r="G34" i="1"/>
  <c r="G63" i="1"/>
  <c r="G62" i="1"/>
  <c r="G52" i="1"/>
  <c r="G45" i="1"/>
  <c r="G46" i="1"/>
</calcChain>
</file>

<file path=xl/sharedStrings.xml><?xml version="1.0" encoding="utf-8"?>
<sst xmlns="http://schemas.openxmlformats.org/spreadsheetml/2006/main" count="140" uniqueCount="89">
  <si>
    <r>
      <rPr>
        <b/>
        <sz val="9"/>
        <rFont val="Times New Roman"/>
        <family val="1"/>
        <charset val="162"/>
      </rPr>
      <t>T.C.</t>
    </r>
  </si>
  <si>
    <r>
      <rPr>
        <b/>
        <sz val="9"/>
        <rFont val="Times New Roman"/>
        <family val="1"/>
        <charset val="162"/>
      </rPr>
      <t>GAZİ ÜNİVERSİTESİ</t>
    </r>
  </si>
  <si>
    <r>
      <rPr>
        <b/>
        <sz val="9"/>
        <rFont val="Times New Roman"/>
        <family val="1"/>
        <charset val="162"/>
      </rPr>
      <t>ARAŞTIRMA GÖREVLİSİ KADROSU ÖN DEĞERLENDİRME SONUÇLARI</t>
    </r>
  </si>
  <si>
    <r>
      <rPr>
        <b/>
        <sz val="9"/>
        <rFont val="Times New Roman"/>
        <family val="1"/>
        <charset val="162"/>
      </rPr>
      <t>Sıra No</t>
    </r>
  </si>
  <si>
    <r>
      <rPr>
        <b/>
        <sz val="9"/>
        <rFont val="Times New Roman"/>
        <family val="1"/>
        <charset val="162"/>
      </rPr>
      <t>Adı Soyadı</t>
    </r>
  </si>
  <si>
    <r>
      <rPr>
        <b/>
        <sz val="9"/>
        <rFont val="Times New Roman"/>
        <family val="1"/>
        <charset val="162"/>
      </rPr>
      <t>ALES (%60)</t>
    </r>
  </si>
  <si>
    <r>
      <rPr>
        <b/>
        <sz val="9"/>
        <rFont val="Times New Roman"/>
        <family val="1"/>
        <charset val="162"/>
      </rPr>
      <t>PUAN</t>
    </r>
  </si>
  <si>
    <r>
      <rPr>
        <b/>
        <sz val="9"/>
        <rFont val="Times New Roman"/>
        <family val="1"/>
        <charset val="162"/>
      </rPr>
      <t>SONUÇ</t>
    </r>
  </si>
  <si>
    <r>
      <rPr>
        <b/>
        <sz val="9"/>
        <rFont val="Times New Roman"/>
        <family val="1"/>
        <charset val="162"/>
      </rPr>
      <t>AÇIKLAMA</t>
    </r>
  </si>
  <si>
    <t>ALES</t>
  </si>
  <si>
    <t>Dil</t>
  </si>
  <si>
    <t>Dil (%40)</t>
  </si>
  <si>
    <t>GAZİ ÜNİVERSİTESİ</t>
  </si>
  <si>
    <t>TEKNOLOJİ FAKÜLTESİ</t>
  </si>
  <si>
    <t xml:space="preserve">Bölüm Adı :  </t>
  </si>
  <si>
    <t xml:space="preserve">Fakülte Adı : </t>
  </si>
  <si>
    <t>Kadro Derecesi :</t>
  </si>
  <si>
    <t xml:space="preserve">Kadro Tipi : </t>
  </si>
  <si>
    <t xml:space="preserve">Üniversite Adı : </t>
  </si>
  <si>
    <t>Kadro Sayısı :</t>
  </si>
  <si>
    <t>İnşaat Mühendisliği</t>
  </si>
  <si>
    <t>Araştırma Görevlisi</t>
  </si>
  <si>
    <t>Duyuru Baş. Tar. : 13.12.2017</t>
  </si>
  <si>
    <t>Son Başvuru Tar. : 27.12.2017</t>
  </si>
  <si>
    <t>Sınav Giriş Tar. : 16.01.2018</t>
  </si>
  <si>
    <t>Ön Değerl. Tar. : 08.01.2018</t>
  </si>
  <si>
    <t>Sonuç Açık. Tar. : 23.01.2018</t>
  </si>
  <si>
    <t>İlan No  :  1021684</t>
  </si>
  <si>
    <r>
      <rPr>
        <b/>
        <sz val="9"/>
        <rFont val="Times New Roman"/>
        <family val="1"/>
        <charset val="162"/>
      </rPr>
      <t>(13.12.2017) TAR</t>
    </r>
    <r>
      <rPr>
        <b/>
        <u/>
        <sz val="9"/>
        <rFont val="Times New Roman"/>
        <family val="1"/>
        <charset val="162"/>
      </rPr>
      <t>İH</t>
    </r>
    <r>
      <rPr>
        <b/>
        <sz val="9"/>
        <rFont val="Times New Roman"/>
        <family val="1"/>
        <charset val="162"/>
      </rPr>
      <t>Lİ İLAN</t>
    </r>
  </si>
  <si>
    <r>
      <rPr>
        <b/>
        <sz val="9"/>
        <rFont val="Times New Roman"/>
        <family val="1"/>
        <charset val="162"/>
      </rPr>
      <t xml:space="preserve">Açıklama </t>
    </r>
    <r>
      <rPr>
        <sz val="9"/>
        <rFont val="Times New Roman"/>
        <family val="1"/>
        <charset val="162"/>
      </rPr>
      <t>:  Fakültelerin İnşaat Mühendisliği Bölümü  lisans mezunu olmak ve İnşaat Mühendisliği alanında tezli yüksek lisans yapıyor olmak. (2547 sayılı Kanunun 50/d maddesi uyarınca atama yapılacaktır)</t>
    </r>
  </si>
  <si>
    <t>Elif Şeyma SEYREK</t>
  </si>
  <si>
    <t>Hicran ERDOĞDU</t>
  </si>
  <si>
    <t>Hilal ÇELİK</t>
  </si>
  <si>
    <t>Ramazan ACAR</t>
  </si>
  <si>
    <t>Kağan ÇANAKÇI</t>
  </si>
  <si>
    <t>Hüseyin Osman DENİZ</t>
  </si>
  <si>
    <t>Osman ELDEMİR</t>
  </si>
  <si>
    <t>Merve Pelin YILDIRIM</t>
  </si>
  <si>
    <t>Büşra OFLAZ YÜKSEL</t>
  </si>
  <si>
    <t>Süleyman Nurullah Adahi ŞAHİN</t>
  </si>
  <si>
    <t>Gürcan AKSAN</t>
  </si>
  <si>
    <t>Şükrü Görkem ÜNAL</t>
  </si>
  <si>
    <t>Necip Fazıl AKKOÇ</t>
  </si>
  <si>
    <t>Egemen BABAİBAN</t>
  </si>
  <si>
    <t>Gökhan AYDIN</t>
  </si>
  <si>
    <t>Elif Gökçe SAVAŞ</t>
  </si>
  <si>
    <t>Hasan Hüseyin YILDIRIM</t>
  </si>
  <si>
    <t>Burak Enis KORKMAZ</t>
  </si>
  <si>
    <t>Özgün AKDEĞİRMEN</t>
  </si>
  <si>
    <t>Levent Furkan ÇELİK</t>
  </si>
  <si>
    <t>Öznur KOCAER</t>
  </si>
  <si>
    <t>Furkan IŞIK</t>
  </si>
  <si>
    <t>Murat YILMAZ</t>
  </si>
  <si>
    <t>Methiye GÖK</t>
  </si>
  <si>
    <t>Damla Nur ÇELİK</t>
  </si>
  <si>
    <t>Yunus Emre KEBELİ</t>
  </si>
  <si>
    <t>Muzaffer DOĞANAY</t>
  </si>
  <si>
    <t>Ezgi EREN</t>
  </si>
  <si>
    <t>Yasin DUYSAK</t>
  </si>
  <si>
    <t>Taha Yasin ALTIOK</t>
  </si>
  <si>
    <t>Melike KORKMAZ</t>
  </si>
  <si>
    <t>Sümeyye GÜNDÜZ</t>
  </si>
  <si>
    <t>Levent BÜTÜN</t>
  </si>
  <si>
    <t>Betül KILAVUZ</t>
  </si>
  <si>
    <t>Merve Medine OLGUN</t>
  </si>
  <si>
    <t>Ahmet Kağan UZEL</t>
  </si>
  <si>
    <t>Adil Kürşad SABUNCU</t>
  </si>
  <si>
    <t>Kemal AYDIN</t>
  </si>
  <si>
    <t>Ayşe SAÇAR</t>
  </si>
  <si>
    <t>Ahmet ÖZSOY</t>
  </si>
  <si>
    <t>Ahmet SERT</t>
  </si>
  <si>
    <t>Zeliha TURHAN</t>
  </si>
  <si>
    <t>Ezel KEFELİ</t>
  </si>
  <si>
    <t>Evrim Arda KART</t>
  </si>
  <si>
    <t>Serdar TURAN</t>
  </si>
  <si>
    <t>Ahmet Can KORKUSUZ</t>
  </si>
  <si>
    <t>İsmail DURĞUT</t>
  </si>
  <si>
    <t>Sefa Kürşat DEMİRBAŞ</t>
  </si>
  <si>
    <t>Mert ATAKAN</t>
  </si>
  <si>
    <t>Mahmut SAYDAM</t>
  </si>
  <si>
    <t>Selen Miray IŞIK</t>
  </si>
  <si>
    <t>Halil SIRKINTI</t>
  </si>
  <si>
    <t>Hatice Betül UMARUSMAN</t>
  </si>
  <si>
    <t>SINAVA KATILACAK</t>
  </si>
  <si>
    <t>SINAVA KATILAMAYACAK</t>
  </si>
  <si>
    <t>Doktora Öğrencisi</t>
  </si>
  <si>
    <t>GEÇERSİZ BAŞVURU</t>
  </si>
  <si>
    <t>Giriş Sınavı Yeri ve Tarihi:   16.01.2018 saat 13:30</t>
  </si>
  <si>
    <t>Teknoloji Fakültesi İnşaat Mühendisliği Bölümü Taşkent Binası Yüksek Lisans sınıfı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</si>
</sst>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0"/>
      <name val="Arial"/>
    </font>
    <font>
      <b/>
      <sz val="9"/>
      <name val="Times New Roman"/>
      <family val="1"/>
      <charset val="162"/>
    </font>
    <font>
      <b/>
      <u/>
      <sz val="9"/>
      <name val="Times New Roman"/>
      <family val="1"/>
      <charset val="162"/>
    </font>
    <font>
      <sz val="9"/>
      <name val="Times New Roman"/>
      <family val="1"/>
      <charset val="162"/>
    </font>
    <font>
      <sz val="9"/>
      <name val="Arial Unicode MS"/>
      <family val="2"/>
      <charset val="162"/>
    </font>
    <font>
      <b/>
      <sz val="11"/>
      <name val="Times New Roman"/>
      <family val="1"/>
      <charset val="162"/>
    </font>
    <font>
      <sz val="10"/>
      <color theme="1"/>
      <name val="Arial"/>
      <family val="2"/>
      <charset val="162"/>
    </font>
  </fonts>
  <fills count="4">
    <fill>
      <patternFill patternType="none"/>
    </fill>
    <fill>
      <patternFill patternType="gray125"/>
    </fill>
    <fill>
      <patternFill patternType="solid">
        <fgColor theme="7" tint="0.39997558519241921"/>
        <bgColor indexed="64"/>
      </patternFill>
    </fill>
    <fill>
      <patternFill patternType="solid">
        <fgColor theme="8" tint="0.59999389629810485"/>
        <bgColor indexed="64"/>
      </patternFill>
    </fill>
  </fills>
  <borders count="24">
    <border>
      <left/>
      <right/>
      <top/>
      <bottom/>
      <diagonal/>
    </border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56">
    <xf numFmtId="0" fontId="0" fillId="0" borderId="0" xfId="0"/>
    <xf numFmtId="0" fontId="0" fillId="0" borderId="11" xfId="0" applyBorder="1" applyAlignment="1">
      <alignment horizontal="center" vertical="top" wrapText="1"/>
    </xf>
    <xf numFmtId="0" fontId="0" fillId="0" borderId="12" xfId="0" applyBorder="1" applyAlignment="1">
      <alignment horizontal="left" vertical="center"/>
    </xf>
    <xf numFmtId="0" fontId="0" fillId="0" borderId="13" xfId="0" applyBorder="1" applyAlignment="1">
      <alignment horizontal="left" vertical="center" indent="1"/>
    </xf>
    <xf numFmtId="0" fontId="0" fillId="0" borderId="14" xfId="0" applyBorder="1" applyAlignment="1">
      <alignment horizontal="center" vertical="center"/>
    </xf>
    <xf numFmtId="0" fontId="0" fillId="0" borderId="23" xfId="0" applyBorder="1" applyAlignment="1">
      <alignment horizontal="center"/>
    </xf>
    <xf numFmtId="0" fontId="0" fillId="0" borderId="23" xfId="0" applyBorder="1" applyAlignment="1">
      <alignment horizontal="left"/>
    </xf>
    <xf numFmtId="0" fontId="0" fillId="0" borderId="23" xfId="0" applyBorder="1" applyAlignment="1">
      <alignment horizontal="left" indent="1"/>
    </xf>
    <xf numFmtId="0" fontId="0" fillId="0" borderId="21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" xfId="0" applyBorder="1" applyAlignment="1">
      <alignment vertical="center"/>
    </xf>
    <xf numFmtId="0" fontId="0" fillId="0" borderId="4" xfId="0" applyBorder="1" applyAlignment="1">
      <alignment vertical="center"/>
    </xf>
    <xf numFmtId="0" fontId="0" fillId="0" borderId="6" xfId="0" applyBorder="1" applyAlignment="1">
      <alignment vertical="center"/>
    </xf>
    <xf numFmtId="0" fontId="0" fillId="0" borderId="7" xfId="0" applyBorder="1" applyAlignment="1">
      <alignment vertical="center"/>
    </xf>
    <xf numFmtId="0" fontId="0" fillId="0" borderId="9" xfId="0" applyBorder="1" applyAlignment="1">
      <alignment vertical="center"/>
    </xf>
    <xf numFmtId="0" fontId="0" fillId="0" borderId="10" xfId="0" applyBorder="1" applyAlignment="1">
      <alignment vertical="center"/>
    </xf>
    <xf numFmtId="0" fontId="1" fillId="0" borderId="21" xfId="0" applyFont="1" applyBorder="1" applyAlignment="1">
      <alignment horizontal="center" vertical="center"/>
    </xf>
    <xf numFmtId="0" fontId="4" fillId="0" borderId="23" xfId="0" applyFont="1" applyBorder="1" applyAlignment="1">
      <alignment vertical="top"/>
    </xf>
    <xf numFmtId="0" fontId="0" fillId="0" borderId="22" xfId="0" applyBorder="1" applyAlignment="1">
      <alignment vertical="center"/>
    </xf>
    <xf numFmtId="0" fontId="0" fillId="0" borderId="0" xfId="0" applyAlignment="1"/>
    <xf numFmtId="0" fontId="0" fillId="0" borderId="0" xfId="0" applyAlignment="1">
      <alignment horizontal="center"/>
    </xf>
    <xf numFmtId="0" fontId="1" fillId="0" borderId="2" xfId="0" applyFont="1" applyBorder="1" applyAlignment="1">
      <alignment vertical="center"/>
    </xf>
    <xf numFmtId="0" fontId="1" fillId="0" borderId="5" xfId="0" applyFont="1" applyBorder="1" applyAlignment="1">
      <alignment vertical="center"/>
    </xf>
    <xf numFmtId="0" fontId="1" fillId="0" borderId="8" xfId="0" applyFont="1" applyBorder="1" applyAlignment="1">
      <alignment vertical="center"/>
    </xf>
    <xf numFmtId="0" fontId="0" fillId="0" borderId="0" xfId="0" applyAlignment="1">
      <alignment horizontal="right"/>
    </xf>
    <xf numFmtId="0" fontId="6" fillId="2" borderId="15" xfId="0" applyFont="1" applyFill="1" applyBorder="1" applyAlignment="1">
      <alignment horizontal="center"/>
    </xf>
    <xf numFmtId="0" fontId="6" fillId="2" borderId="16" xfId="0" applyFont="1" applyFill="1" applyBorder="1" applyAlignment="1">
      <alignment horizontal="left"/>
    </xf>
    <xf numFmtId="0" fontId="6" fillId="2" borderId="20" xfId="0" applyFont="1" applyFill="1" applyBorder="1" applyAlignment="1">
      <alignment horizontal="center"/>
    </xf>
    <xf numFmtId="0" fontId="6" fillId="2" borderId="21" xfId="0" applyFont="1" applyFill="1" applyBorder="1" applyAlignment="1">
      <alignment horizontal="center"/>
    </xf>
    <xf numFmtId="0" fontId="6" fillId="2" borderId="17" xfId="0" applyFont="1" applyFill="1" applyBorder="1" applyAlignment="1">
      <alignment horizontal="center"/>
    </xf>
    <xf numFmtId="0" fontId="6" fillId="2" borderId="19" xfId="0" applyFont="1" applyFill="1" applyBorder="1" applyAlignment="1">
      <alignment horizontal="left"/>
    </xf>
    <xf numFmtId="0" fontId="6" fillId="2" borderId="20" xfId="0" applyFont="1" applyFill="1" applyBorder="1" applyAlignment="1">
      <alignment horizontal="left"/>
    </xf>
    <xf numFmtId="0" fontId="0" fillId="3" borderId="15" xfId="0" applyFill="1" applyBorder="1" applyAlignment="1">
      <alignment horizontal="center"/>
    </xf>
    <xf numFmtId="0" fontId="0" fillId="3" borderId="20" xfId="0" applyFill="1" applyBorder="1" applyAlignment="1">
      <alignment horizontal="left"/>
    </xf>
    <xf numFmtId="0" fontId="0" fillId="3" borderId="20" xfId="0" applyFill="1" applyBorder="1" applyAlignment="1">
      <alignment horizontal="center"/>
    </xf>
    <xf numFmtId="0" fontId="0" fillId="3" borderId="21" xfId="0" applyFill="1" applyBorder="1" applyAlignment="1">
      <alignment horizontal="center"/>
    </xf>
    <xf numFmtId="0" fontId="0" fillId="3" borderId="17" xfId="0" applyFill="1" applyBorder="1" applyAlignment="1">
      <alignment horizontal="center"/>
    </xf>
    <xf numFmtId="0" fontId="0" fillId="3" borderId="20" xfId="0" applyFill="1" applyBorder="1" applyAlignment="1">
      <alignment horizontal="left" vertical="top"/>
    </xf>
    <xf numFmtId="0" fontId="5" fillId="0" borderId="21" xfId="0" applyFont="1" applyBorder="1" applyAlignment="1">
      <alignment horizontal="left" vertical="center"/>
    </xf>
    <xf numFmtId="0" fontId="5" fillId="0" borderId="9" xfId="0" applyFont="1" applyBorder="1" applyAlignment="1">
      <alignment horizontal="left" vertical="center"/>
    </xf>
    <xf numFmtId="0" fontId="5" fillId="0" borderId="22" xfId="0" applyFont="1" applyBorder="1" applyAlignment="1">
      <alignment horizontal="left" vertical="center"/>
    </xf>
    <xf numFmtId="0" fontId="0" fillId="0" borderId="21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5" fillId="0" borderId="21" xfId="0" applyFont="1" applyBorder="1" applyAlignment="1">
      <alignment horizontal="left" vertical="top"/>
    </xf>
    <xf numFmtId="0" fontId="5" fillId="0" borderId="22" xfId="0" applyFont="1" applyBorder="1" applyAlignment="1">
      <alignment horizontal="left" vertical="top"/>
    </xf>
    <xf numFmtId="0" fontId="0" fillId="0" borderId="1" xfId="0" applyBorder="1" applyAlignment="1">
      <alignment horizontal="center" vertical="top"/>
    </xf>
    <xf numFmtId="0" fontId="0" fillId="0" borderId="23" xfId="0" applyBorder="1" applyAlignment="1">
      <alignment horizontal="center" vertical="top"/>
    </xf>
    <xf numFmtId="0" fontId="1" fillId="0" borderId="1" xfId="0" applyFont="1" applyBorder="1" applyAlignment="1">
      <alignment horizontal="center" vertical="top"/>
    </xf>
    <xf numFmtId="0" fontId="3" fillId="0" borderId="2" xfId="0" applyFont="1" applyBorder="1" applyAlignment="1">
      <alignment horizontal="left" vertical="center" shrinkToFit="1"/>
    </xf>
    <xf numFmtId="0" fontId="0" fillId="0" borderId="3" xfId="0" applyBorder="1" applyAlignment="1">
      <alignment horizontal="left" vertical="center" shrinkToFit="1"/>
    </xf>
    <xf numFmtId="0" fontId="0" fillId="0" borderId="9" xfId="0" applyBorder="1" applyAlignment="1">
      <alignment horizontal="left" vertical="center" shrinkToFit="1"/>
    </xf>
    <xf numFmtId="0" fontId="0" fillId="0" borderId="4" xfId="0" applyBorder="1" applyAlignment="1">
      <alignment horizontal="left" vertical="center" shrinkToFit="1"/>
    </xf>
    <xf numFmtId="0" fontId="6" fillId="2" borderId="18" xfId="0" applyFont="1" applyFill="1" applyBorder="1" applyAlignment="1">
      <alignment horizontal="center"/>
    </xf>
    <xf numFmtId="0" fontId="0" fillId="3" borderId="18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75"/>
  <sheetViews>
    <sheetView tabSelected="1" workbookViewId="0">
      <selection activeCell="J12" sqref="J12"/>
    </sheetView>
  </sheetViews>
  <sheetFormatPr defaultRowHeight="12.75" x14ac:dyDescent="0.2"/>
  <cols>
    <col min="1" max="1" width="7" customWidth="1"/>
    <col min="2" max="2" width="28.140625" customWidth="1"/>
    <col min="3" max="3" width="9.140625" style="21"/>
    <col min="4" max="4" width="10.140625" customWidth="1"/>
    <col min="6" max="6" width="7.5703125" customWidth="1"/>
    <col min="7" max="7" width="10"/>
    <col min="8" max="8" width="25"/>
    <col min="9" max="9" width="25.5703125" customWidth="1"/>
  </cols>
  <sheetData>
    <row r="1" spans="1:13" x14ac:dyDescent="0.2">
      <c r="A1" s="47" t="s">
        <v>0</v>
      </c>
      <c r="B1" s="47"/>
      <c r="C1" s="48"/>
      <c r="D1" s="47"/>
      <c r="E1" s="48"/>
      <c r="F1" s="47"/>
      <c r="G1" s="47"/>
      <c r="H1" s="47"/>
      <c r="I1" s="47"/>
    </row>
    <row r="2" spans="1:13" x14ac:dyDescent="0.2">
      <c r="A2" s="47" t="s">
        <v>1</v>
      </c>
      <c r="B2" s="47"/>
      <c r="C2" s="48"/>
      <c r="D2" s="47"/>
      <c r="E2" s="48"/>
      <c r="F2" s="47"/>
      <c r="G2" s="47"/>
      <c r="H2" s="47"/>
      <c r="I2" s="47"/>
    </row>
    <row r="3" spans="1:13" x14ac:dyDescent="0.2">
      <c r="A3" s="49" t="s">
        <v>13</v>
      </c>
      <c r="B3" s="47"/>
      <c r="C3" s="48"/>
      <c r="D3" s="47"/>
      <c r="E3" s="48"/>
      <c r="F3" s="47"/>
      <c r="G3" s="47"/>
      <c r="H3" s="47"/>
      <c r="I3" s="47"/>
    </row>
    <row r="4" spans="1:13" x14ac:dyDescent="0.2">
      <c r="A4" s="47" t="s">
        <v>2</v>
      </c>
      <c r="B4" s="47"/>
      <c r="C4" s="48"/>
      <c r="D4" s="47"/>
      <c r="E4" s="48"/>
      <c r="F4" s="47"/>
      <c r="G4" s="47"/>
      <c r="H4" s="47"/>
      <c r="I4" s="47"/>
    </row>
    <row r="5" spans="1:13" ht="13.5" thickBot="1" x14ac:dyDescent="0.25">
      <c r="A5" s="49" t="s">
        <v>28</v>
      </c>
      <c r="B5" s="47"/>
      <c r="C5" s="48"/>
      <c r="D5" s="47"/>
      <c r="E5" s="48"/>
      <c r="F5" s="47"/>
      <c r="G5" s="47"/>
      <c r="H5" s="47"/>
      <c r="I5" s="47"/>
    </row>
    <row r="6" spans="1:13" ht="20.100000000000001" customHeight="1" thickBot="1" x14ac:dyDescent="0.25">
      <c r="A6" s="39" t="s">
        <v>18</v>
      </c>
      <c r="B6" s="41"/>
      <c r="C6" s="43" t="s">
        <v>12</v>
      </c>
      <c r="D6" s="43"/>
      <c r="E6" s="43"/>
      <c r="F6" s="44"/>
      <c r="G6" s="22" t="s">
        <v>22</v>
      </c>
      <c r="H6" s="11"/>
      <c r="I6" s="12"/>
    </row>
    <row r="7" spans="1:13" ht="20.100000000000001" customHeight="1" thickBot="1" x14ac:dyDescent="0.25">
      <c r="A7" s="39" t="s">
        <v>15</v>
      </c>
      <c r="B7" s="41"/>
      <c r="C7" s="43" t="s">
        <v>13</v>
      </c>
      <c r="D7" s="43"/>
      <c r="E7" s="43"/>
      <c r="F7" s="44"/>
      <c r="G7" s="23" t="s">
        <v>23</v>
      </c>
      <c r="H7" s="13"/>
      <c r="I7" s="14"/>
    </row>
    <row r="8" spans="1:13" ht="20.100000000000001" customHeight="1" thickBot="1" x14ac:dyDescent="0.25">
      <c r="A8" s="45" t="s">
        <v>14</v>
      </c>
      <c r="B8" s="46"/>
      <c r="C8" s="42" t="s">
        <v>20</v>
      </c>
      <c r="D8" s="43"/>
      <c r="E8" s="43"/>
      <c r="F8" s="44"/>
      <c r="G8" s="24" t="s">
        <v>25</v>
      </c>
      <c r="H8" s="15"/>
      <c r="I8" s="16"/>
      <c r="M8" s="20"/>
    </row>
    <row r="9" spans="1:13" ht="20.100000000000001" customHeight="1" thickBot="1" x14ac:dyDescent="0.25">
      <c r="A9" s="45" t="s">
        <v>19</v>
      </c>
      <c r="B9" s="46"/>
      <c r="C9" s="42">
        <v>1</v>
      </c>
      <c r="D9" s="43"/>
      <c r="E9" s="43"/>
      <c r="F9" s="44"/>
      <c r="G9" s="23" t="s">
        <v>24</v>
      </c>
      <c r="H9" s="15"/>
      <c r="I9" s="19"/>
    </row>
    <row r="10" spans="1:13" ht="20.100000000000001" customHeight="1" thickBot="1" x14ac:dyDescent="0.25">
      <c r="A10" s="39" t="s">
        <v>17</v>
      </c>
      <c r="B10" s="41"/>
      <c r="C10" s="42" t="s">
        <v>21</v>
      </c>
      <c r="D10" s="43"/>
      <c r="E10" s="43"/>
      <c r="F10" s="44"/>
      <c r="G10" s="23" t="s">
        <v>26</v>
      </c>
      <c r="H10" s="13"/>
      <c r="I10" s="14"/>
    </row>
    <row r="11" spans="1:13" ht="20.100000000000001" customHeight="1" thickBot="1" x14ac:dyDescent="0.25">
      <c r="A11" s="39" t="s">
        <v>16</v>
      </c>
      <c r="B11" s="40"/>
      <c r="C11" s="42">
        <v>6</v>
      </c>
      <c r="D11" s="43"/>
      <c r="E11" s="43"/>
      <c r="F11" s="44"/>
      <c r="G11" s="23" t="s">
        <v>27</v>
      </c>
      <c r="H11" s="13"/>
      <c r="I11" s="14"/>
    </row>
    <row r="12" spans="1:13" ht="39.75" customHeight="1" thickBot="1" x14ac:dyDescent="0.25">
      <c r="A12" s="50" t="s">
        <v>29</v>
      </c>
      <c r="B12" s="51"/>
      <c r="C12" s="52"/>
      <c r="D12" s="51"/>
      <c r="E12" s="52"/>
      <c r="F12" s="51"/>
      <c r="G12" s="51"/>
      <c r="H12" s="51"/>
      <c r="I12" s="53"/>
    </row>
    <row r="13" spans="1:13" ht="23.25" customHeight="1" thickBot="1" x14ac:dyDescent="0.25">
      <c r="A13" s="1" t="s">
        <v>3</v>
      </c>
      <c r="B13" s="2" t="s">
        <v>4</v>
      </c>
      <c r="C13" s="9" t="s">
        <v>9</v>
      </c>
      <c r="D13" s="10" t="s">
        <v>5</v>
      </c>
      <c r="E13" s="8" t="s">
        <v>10</v>
      </c>
      <c r="F13" s="17" t="s">
        <v>11</v>
      </c>
      <c r="G13" s="3" t="s">
        <v>6</v>
      </c>
      <c r="H13" s="4" t="s">
        <v>7</v>
      </c>
      <c r="I13" s="4" t="s">
        <v>8</v>
      </c>
    </row>
    <row r="14" spans="1:13" ht="20.100000000000001" customHeight="1" thickBot="1" x14ac:dyDescent="0.25">
      <c r="A14" s="26">
        <v>1</v>
      </c>
      <c r="B14" s="27" t="s">
        <v>40</v>
      </c>
      <c r="C14" s="28">
        <v>85.47</v>
      </c>
      <c r="D14" s="26">
        <f t="shared" ref="D14:D45" si="0">PRODUCT(C14*0.6)</f>
        <v>51.281999999999996</v>
      </c>
      <c r="E14" s="29">
        <v>92.5</v>
      </c>
      <c r="F14" s="29">
        <f t="shared" ref="F14:F45" si="1">PRODUCT(E14*0.4)</f>
        <v>37</v>
      </c>
      <c r="G14" s="30">
        <f t="shared" ref="G14:G45" si="2">SUM(D14+F14)</f>
        <v>88.281999999999996</v>
      </c>
      <c r="H14" s="54" t="s">
        <v>83</v>
      </c>
      <c r="I14" s="31"/>
    </row>
    <row r="15" spans="1:13" ht="20.100000000000001" customHeight="1" thickBot="1" x14ac:dyDescent="0.25">
      <c r="A15" s="26">
        <v>2</v>
      </c>
      <c r="B15" s="27" t="s">
        <v>56</v>
      </c>
      <c r="C15" s="28">
        <v>88.57</v>
      </c>
      <c r="D15" s="26">
        <f t="shared" si="0"/>
        <v>53.141999999999996</v>
      </c>
      <c r="E15" s="29">
        <v>81.25</v>
      </c>
      <c r="F15" s="29">
        <f t="shared" si="1"/>
        <v>32.5</v>
      </c>
      <c r="G15" s="30">
        <f t="shared" si="2"/>
        <v>85.641999999999996</v>
      </c>
      <c r="H15" s="54" t="s">
        <v>83</v>
      </c>
      <c r="I15" s="32"/>
    </row>
    <row r="16" spans="1:13" ht="20.100000000000001" customHeight="1" thickBot="1" x14ac:dyDescent="0.25">
      <c r="A16" s="26">
        <v>3</v>
      </c>
      <c r="B16" s="27" t="s">
        <v>39</v>
      </c>
      <c r="C16" s="28">
        <v>83.89</v>
      </c>
      <c r="D16" s="26">
        <f t="shared" si="0"/>
        <v>50.333999999999996</v>
      </c>
      <c r="E16" s="29">
        <v>86.25</v>
      </c>
      <c r="F16" s="29">
        <f t="shared" si="1"/>
        <v>34.5</v>
      </c>
      <c r="G16" s="30">
        <f t="shared" si="2"/>
        <v>84.834000000000003</v>
      </c>
      <c r="H16" s="54" t="s">
        <v>83</v>
      </c>
      <c r="I16" s="32"/>
    </row>
    <row r="17" spans="1:9" ht="20.100000000000001" customHeight="1" thickBot="1" x14ac:dyDescent="0.25">
      <c r="A17" s="26">
        <v>4</v>
      </c>
      <c r="B17" s="27" t="s">
        <v>75</v>
      </c>
      <c r="C17" s="28">
        <v>95.38</v>
      </c>
      <c r="D17" s="26">
        <f t="shared" si="0"/>
        <v>57.227999999999994</v>
      </c>
      <c r="E17" s="29">
        <v>67.5</v>
      </c>
      <c r="F17" s="29">
        <f t="shared" si="1"/>
        <v>27</v>
      </c>
      <c r="G17" s="30">
        <f t="shared" si="2"/>
        <v>84.227999999999994</v>
      </c>
      <c r="H17" s="54" t="s">
        <v>83</v>
      </c>
      <c r="I17" s="32"/>
    </row>
    <row r="18" spans="1:9" ht="20.100000000000001" customHeight="1" thickBot="1" x14ac:dyDescent="0.25">
      <c r="A18" s="26">
        <v>5</v>
      </c>
      <c r="B18" s="27" t="s">
        <v>73</v>
      </c>
      <c r="C18" s="28">
        <v>81.67</v>
      </c>
      <c r="D18" s="26">
        <f t="shared" si="0"/>
        <v>49.002000000000002</v>
      </c>
      <c r="E18" s="29">
        <v>83.75</v>
      </c>
      <c r="F18" s="29">
        <f t="shared" si="1"/>
        <v>33.5</v>
      </c>
      <c r="G18" s="30">
        <f t="shared" si="2"/>
        <v>82.50200000000001</v>
      </c>
      <c r="H18" s="54" t="s">
        <v>83</v>
      </c>
      <c r="I18" s="32"/>
    </row>
    <row r="19" spans="1:9" ht="20.100000000000001" customHeight="1" thickBot="1" x14ac:dyDescent="0.25">
      <c r="A19" s="26">
        <v>6</v>
      </c>
      <c r="B19" s="27" t="s">
        <v>33</v>
      </c>
      <c r="C19" s="28">
        <v>84.97</v>
      </c>
      <c r="D19" s="26">
        <f t="shared" si="0"/>
        <v>50.981999999999999</v>
      </c>
      <c r="E19" s="29">
        <v>75</v>
      </c>
      <c r="F19" s="29">
        <f t="shared" si="1"/>
        <v>30</v>
      </c>
      <c r="G19" s="30">
        <f t="shared" si="2"/>
        <v>80.981999999999999</v>
      </c>
      <c r="H19" s="54" t="s">
        <v>83</v>
      </c>
      <c r="I19" s="32"/>
    </row>
    <row r="20" spans="1:9" ht="20.100000000000001" customHeight="1" thickBot="1" x14ac:dyDescent="0.25">
      <c r="A20" s="26">
        <v>7</v>
      </c>
      <c r="B20" s="32" t="s">
        <v>53</v>
      </c>
      <c r="C20" s="28">
        <v>80.64</v>
      </c>
      <c r="D20" s="26">
        <f t="shared" si="0"/>
        <v>48.384</v>
      </c>
      <c r="E20" s="29">
        <v>81.25</v>
      </c>
      <c r="F20" s="29">
        <f t="shared" si="1"/>
        <v>32.5</v>
      </c>
      <c r="G20" s="30">
        <f t="shared" si="2"/>
        <v>80.884</v>
      </c>
      <c r="H20" s="54" t="s">
        <v>83</v>
      </c>
      <c r="I20" s="32"/>
    </row>
    <row r="21" spans="1:9" ht="20.100000000000001" customHeight="1" thickBot="1" x14ac:dyDescent="0.25">
      <c r="A21" s="26">
        <v>8</v>
      </c>
      <c r="B21" s="32" t="s">
        <v>36</v>
      </c>
      <c r="C21" s="28">
        <v>80.39</v>
      </c>
      <c r="D21" s="26">
        <f t="shared" si="0"/>
        <v>48.234000000000002</v>
      </c>
      <c r="E21" s="29">
        <v>81.25</v>
      </c>
      <c r="F21" s="29">
        <f t="shared" si="1"/>
        <v>32.5</v>
      </c>
      <c r="G21" s="30">
        <f t="shared" si="2"/>
        <v>80.734000000000009</v>
      </c>
      <c r="H21" s="54" t="s">
        <v>83</v>
      </c>
      <c r="I21" s="32"/>
    </row>
    <row r="22" spans="1:9" ht="20.100000000000001" customHeight="1" thickBot="1" x14ac:dyDescent="0.25">
      <c r="A22" s="26">
        <v>9</v>
      </c>
      <c r="B22" s="32" t="s">
        <v>78</v>
      </c>
      <c r="C22" s="28">
        <v>81.8</v>
      </c>
      <c r="D22" s="26">
        <f t="shared" si="0"/>
        <v>49.08</v>
      </c>
      <c r="E22" s="29">
        <v>78.75</v>
      </c>
      <c r="F22" s="29">
        <f t="shared" si="1"/>
        <v>31.5</v>
      </c>
      <c r="G22" s="30">
        <f t="shared" si="2"/>
        <v>80.58</v>
      </c>
      <c r="H22" s="54" t="s">
        <v>83</v>
      </c>
      <c r="I22" s="32"/>
    </row>
    <row r="23" spans="1:9" ht="20.100000000000001" customHeight="1" thickBot="1" x14ac:dyDescent="0.25">
      <c r="A23" s="26">
        <v>10</v>
      </c>
      <c r="B23" s="32" t="s">
        <v>72</v>
      </c>
      <c r="C23" s="28">
        <v>83.32</v>
      </c>
      <c r="D23" s="26">
        <f t="shared" si="0"/>
        <v>49.991999999999997</v>
      </c>
      <c r="E23" s="29">
        <v>76.25</v>
      </c>
      <c r="F23" s="29">
        <f t="shared" si="1"/>
        <v>30.5</v>
      </c>
      <c r="G23" s="30">
        <f t="shared" si="2"/>
        <v>80.49199999999999</v>
      </c>
      <c r="H23" s="54" t="s">
        <v>83</v>
      </c>
      <c r="I23" s="32"/>
    </row>
    <row r="24" spans="1:9" ht="20.100000000000001" customHeight="1" thickBot="1" x14ac:dyDescent="0.25">
      <c r="A24" s="33">
        <v>11</v>
      </c>
      <c r="B24" s="34" t="s">
        <v>55</v>
      </c>
      <c r="C24" s="35">
        <v>85.59</v>
      </c>
      <c r="D24" s="33">
        <f t="shared" si="0"/>
        <v>51.353999999999999</v>
      </c>
      <c r="E24" s="36">
        <v>72.5</v>
      </c>
      <c r="F24" s="36">
        <f t="shared" si="1"/>
        <v>29</v>
      </c>
      <c r="G24" s="37">
        <f t="shared" si="2"/>
        <v>80.353999999999999</v>
      </c>
      <c r="H24" s="55" t="s">
        <v>84</v>
      </c>
      <c r="I24" s="34"/>
    </row>
    <row r="25" spans="1:9" ht="20.100000000000001" customHeight="1" thickBot="1" x14ac:dyDescent="0.25">
      <c r="A25" s="33">
        <v>12</v>
      </c>
      <c r="B25" s="34" t="s">
        <v>59</v>
      </c>
      <c r="C25" s="35">
        <v>79.73</v>
      </c>
      <c r="D25" s="33">
        <f t="shared" si="0"/>
        <v>47.838000000000001</v>
      </c>
      <c r="E25" s="36">
        <v>81.25</v>
      </c>
      <c r="F25" s="36">
        <f t="shared" si="1"/>
        <v>32.5</v>
      </c>
      <c r="G25" s="37">
        <f t="shared" si="2"/>
        <v>80.337999999999994</v>
      </c>
      <c r="H25" s="55" t="s">
        <v>84</v>
      </c>
      <c r="I25" s="34"/>
    </row>
    <row r="26" spans="1:9" ht="20.100000000000001" customHeight="1" thickBot="1" x14ac:dyDescent="0.25">
      <c r="A26" s="33">
        <v>13</v>
      </c>
      <c r="B26" s="34" t="s">
        <v>71</v>
      </c>
      <c r="C26" s="35">
        <v>77.12</v>
      </c>
      <c r="D26" s="33">
        <f t="shared" si="0"/>
        <v>46.271999999999998</v>
      </c>
      <c r="E26" s="36">
        <v>83.75</v>
      </c>
      <c r="F26" s="36">
        <f t="shared" si="1"/>
        <v>33.5</v>
      </c>
      <c r="G26" s="37">
        <f t="shared" si="2"/>
        <v>79.771999999999991</v>
      </c>
      <c r="H26" s="55" t="s">
        <v>84</v>
      </c>
      <c r="I26" s="34"/>
    </row>
    <row r="27" spans="1:9" ht="20.100000000000001" customHeight="1" thickBot="1" x14ac:dyDescent="0.25">
      <c r="A27" s="33">
        <v>14</v>
      </c>
      <c r="B27" s="34" t="s">
        <v>58</v>
      </c>
      <c r="C27" s="35">
        <v>88.89</v>
      </c>
      <c r="D27" s="33">
        <f t="shared" si="0"/>
        <v>53.333999999999996</v>
      </c>
      <c r="E27" s="36">
        <v>65</v>
      </c>
      <c r="F27" s="36">
        <f t="shared" si="1"/>
        <v>26</v>
      </c>
      <c r="G27" s="37">
        <f t="shared" si="2"/>
        <v>79.334000000000003</v>
      </c>
      <c r="H27" s="55" t="s">
        <v>84</v>
      </c>
      <c r="I27" s="34"/>
    </row>
    <row r="28" spans="1:9" ht="20.100000000000001" customHeight="1" thickBot="1" x14ac:dyDescent="0.25">
      <c r="A28" s="33">
        <v>15</v>
      </c>
      <c r="B28" s="34" t="s">
        <v>64</v>
      </c>
      <c r="C28" s="35">
        <v>83.33</v>
      </c>
      <c r="D28" s="33">
        <f t="shared" si="0"/>
        <v>49.997999999999998</v>
      </c>
      <c r="E28" s="36">
        <v>72.5</v>
      </c>
      <c r="F28" s="36">
        <f t="shared" si="1"/>
        <v>29</v>
      </c>
      <c r="G28" s="37">
        <f t="shared" si="2"/>
        <v>78.99799999999999</v>
      </c>
      <c r="H28" s="55" t="s">
        <v>84</v>
      </c>
      <c r="I28" s="34"/>
    </row>
    <row r="29" spans="1:9" ht="20.100000000000001" customHeight="1" thickBot="1" x14ac:dyDescent="0.25">
      <c r="A29" s="33">
        <v>16</v>
      </c>
      <c r="B29" s="34" t="s">
        <v>54</v>
      </c>
      <c r="C29" s="35">
        <v>80.790000000000006</v>
      </c>
      <c r="D29" s="33">
        <f t="shared" si="0"/>
        <v>48.474000000000004</v>
      </c>
      <c r="E29" s="36">
        <v>76.25</v>
      </c>
      <c r="F29" s="36">
        <f t="shared" si="1"/>
        <v>30.5</v>
      </c>
      <c r="G29" s="37">
        <f t="shared" si="2"/>
        <v>78.974000000000004</v>
      </c>
      <c r="H29" s="55" t="s">
        <v>84</v>
      </c>
      <c r="I29" s="34"/>
    </row>
    <row r="30" spans="1:9" ht="20.100000000000001" customHeight="1" thickBot="1" x14ac:dyDescent="0.25">
      <c r="A30" s="33">
        <v>17</v>
      </c>
      <c r="B30" s="34" t="s">
        <v>47</v>
      </c>
      <c r="C30" s="35">
        <v>80.19</v>
      </c>
      <c r="D30" s="33">
        <f t="shared" si="0"/>
        <v>48.113999999999997</v>
      </c>
      <c r="E30" s="36">
        <v>75</v>
      </c>
      <c r="F30" s="36">
        <f t="shared" si="1"/>
        <v>30</v>
      </c>
      <c r="G30" s="37">
        <f t="shared" si="2"/>
        <v>78.114000000000004</v>
      </c>
      <c r="H30" s="55" t="s">
        <v>84</v>
      </c>
      <c r="I30" s="34"/>
    </row>
    <row r="31" spans="1:9" ht="20.100000000000001" customHeight="1" thickBot="1" x14ac:dyDescent="0.25">
      <c r="A31" s="33">
        <v>18</v>
      </c>
      <c r="B31" s="34" t="s">
        <v>66</v>
      </c>
      <c r="C31" s="35">
        <v>78.650000000000006</v>
      </c>
      <c r="D31" s="33">
        <f t="shared" si="0"/>
        <v>47.190000000000005</v>
      </c>
      <c r="E31" s="36">
        <v>76.25</v>
      </c>
      <c r="F31" s="36">
        <f t="shared" si="1"/>
        <v>30.5</v>
      </c>
      <c r="G31" s="37">
        <f t="shared" si="2"/>
        <v>77.69</v>
      </c>
      <c r="H31" s="55" t="s">
        <v>84</v>
      </c>
      <c r="I31" s="34"/>
    </row>
    <row r="32" spans="1:9" ht="20.100000000000001" customHeight="1" thickBot="1" x14ac:dyDescent="0.25">
      <c r="A32" s="33">
        <v>19</v>
      </c>
      <c r="B32" s="34" t="s">
        <v>70</v>
      </c>
      <c r="C32" s="35">
        <v>77.680000000000007</v>
      </c>
      <c r="D32" s="33">
        <f t="shared" si="0"/>
        <v>46.608000000000004</v>
      </c>
      <c r="E32" s="36">
        <v>77.5</v>
      </c>
      <c r="F32" s="36">
        <f t="shared" si="1"/>
        <v>31</v>
      </c>
      <c r="G32" s="37">
        <f t="shared" si="2"/>
        <v>77.608000000000004</v>
      </c>
      <c r="H32" s="55" t="s">
        <v>84</v>
      </c>
      <c r="I32" s="34"/>
    </row>
    <row r="33" spans="1:9" ht="20.100000000000001" customHeight="1" thickBot="1" x14ac:dyDescent="0.25">
      <c r="A33" s="33">
        <v>20</v>
      </c>
      <c r="B33" s="34" t="s">
        <v>30</v>
      </c>
      <c r="C33" s="35">
        <v>78.37</v>
      </c>
      <c r="D33" s="33">
        <f t="shared" si="0"/>
        <v>47.021999999999998</v>
      </c>
      <c r="E33" s="36">
        <v>76.25</v>
      </c>
      <c r="F33" s="36">
        <f t="shared" si="1"/>
        <v>30.5</v>
      </c>
      <c r="G33" s="37">
        <f t="shared" si="2"/>
        <v>77.521999999999991</v>
      </c>
      <c r="H33" s="55" t="s">
        <v>84</v>
      </c>
      <c r="I33" s="38"/>
    </row>
    <row r="34" spans="1:9" ht="20.100000000000001" customHeight="1" thickBot="1" x14ac:dyDescent="0.25">
      <c r="A34" s="33">
        <v>21</v>
      </c>
      <c r="B34" s="34" t="s">
        <v>52</v>
      </c>
      <c r="C34" s="35">
        <v>72.28</v>
      </c>
      <c r="D34" s="33">
        <f t="shared" si="0"/>
        <v>43.368000000000002</v>
      </c>
      <c r="E34" s="36">
        <v>85</v>
      </c>
      <c r="F34" s="36">
        <f t="shared" si="1"/>
        <v>34</v>
      </c>
      <c r="G34" s="37">
        <f t="shared" si="2"/>
        <v>77.367999999999995</v>
      </c>
      <c r="H34" s="55" t="s">
        <v>84</v>
      </c>
      <c r="I34" s="34"/>
    </row>
    <row r="35" spans="1:9" ht="20.100000000000001" customHeight="1" thickBot="1" x14ac:dyDescent="0.25">
      <c r="A35" s="33">
        <v>22</v>
      </c>
      <c r="B35" s="34" t="s">
        <v>65</v>
      </c>
      <c r="C35" s="35">
        <v>81.349999999999994</v>
      </c>
      <c r="D35" s="33">
        <f t="shared" si="0"/>
        <v>48.809999999999995</v>
      </c>
      <c r="E35" s="36">
        <v>71.25</v>
      </c>
      <c r="F35" s="36">
        <f t="shared" si="1"/>
        <v>28.5</v>
      </c>
      <c r="G35" s="37">
        <f t="shared" si="2"/>
        <v>77.31</v>
      </c>
      <c r="H35" s="55" t="s">
        <v>84</v>
      </c>
      <c r="I35" s="34"/>
    </row>
    <row r="36" spans="1:9" ht="20.100000000000001" customHeight="1" thickBot="1" x14ac:dyDescent="0.25">
      <c r="A36" s="33">
        <v>23</v>
      </c>
      <c r="B36" s="34" t="s">
        <v>74</v>
      </c>
      <c r="C36" s="35">
        <v>77.989999999999995</v>
      </c>
      <c r="D36" s="33">
        <f t="shared" si="0"/>
        <v>46.793999999999997</v>
      </c>
      <c r="E36" s="36">
        <v>76.25</v>
      </c>
      <c r="F36" s="36">
        <f t="shared" si="1"/>
        <v>30.5</v>
      </c>
      <c r="G36" s="37">
        <f t="shared" si="2"/>
        <v>77.293999999999997</v>
      </c>
      <c r="H36" s="55" t="s">
        <v>84</v>
      </c>
      <c r="I36" s="34"/>
    </row>
    <row r="37" spans="1:9" ht="20.100000000000001" customHeight="1" thickBot="1" x14ac:dyDescent="0.25">
      <c r="A37" s="33">
        <v>24</v>
      </c>
      <c r="B37" s="34" t="s">
        <v>35</v>
      </c>
      <c r="C37" s="35">
        <v>90.14</v>
      </c>
      <c r="D37" s="33">
        <f t="shared" si="0"/>
        <v>54.083999999999996</v>
      </c>
      <c r="E37" s="36">
        <v>56.25</v>
      </c>
      <c r="F37" s="36">
        <f t="shared" si="1"/>
        <v>22.5</v>
      </c>
      <c r="G37" s="37">
        <f t="shared" si="2"/>
        <v>76.584000000000003</v>
      </c>
      <c r="H37" s="55" t="s">
        <v>84</v>
      </c>
      <c r="I37" s="34"/>
    </row>
    <row r="38" spans="1:9" ht="20.100000000000001" customHeight="1" thickBot="1" x14ac:dyDescent="0.25">
      <c r="A38" s="33">
        <v>25</v>
      </c>
      <c r="B38" s="34" t="s">
        <v>77</v>
      </c>
      <c r="C38" s="35">
        <v>88.46</v>
      </c>
      <c r="D38" s="33">
        <f t="shared" si="0"/>
        <v>53.075999999999993</v>
      </c>
      <c r="E38" s="36">
        <v>58.75</v>
      </c>
      <c r="F38" s="36">
        <f t="shared" si="1"/>
        <v>23.5</v>
      </c>
      <c r="G38" s="37">
        <f t="shared" si="2"/>
        <v>76.575999999999993</v>
      </c>
      <c r="H38" s="55" t="s">
        <v>84</v>
      </c>
      <c r="I38" s="34"/>
    </row>
    <row r="39" spans="1:9" ht="20.100000000000001" customHeight="1" thickBot="1" x14ac:dyDescent="0.25">
      <c r="A39" s="33">
        <v>26</v>
      </c>
      <c r="B39" s="34" t="s">
        <v>41</v>
      </c>
      <c r="C39" s="35">
        <v>74.22</v>
      </c>
      <c r="D39" s="33">
        <f t="shared" si="0"/>
        <v>44.531999999999996</v>
      </c>
      <c r="E39" s="36">
        <v>80</v>
      </c>
      <c r="F39" s="36">
        <f t="shared" si="1"/>
        <v>32</v>
      </c>
      <c r="G39" s="37">
        <f t="shared" si="2"/>
        <v>76.531999999999996</v>
      </c>
      <c r="H39" s="55" t="s">
        <v>84</v>
      </c>
      <c r="I39" s="34"/>
    </row>
    <row r="40" spans="1:9" ht="20.100000000000001" customHeight="1" thickBot="1" x14ac:dyDescent="0.25">
      <c r="A40" s="33">
        <v>27</v>
      </c>
      <c r="B40" s="34" t="s">
        <v>32</v>
      </c>
      <c r="C40" s="35">
        <v>77.27</v>
      </c>
      <c r="D40" s="33">
        <f t="shared" si="0"/>
        <v>46.361999999999995</v>
      </c>
      <c r="E40" s="36">
        <v>75</v>
      </c>
      <c r="F40" s="36">
        <f t="shared" si="1"/>
        <v>30</v>
      </c>
      <c r="G40" s="37">
        <f t="shared" si="2"/>
        <v>76.361999999999995</v>
      </c>
      <c r="H40" s="55" t="s">
        <v>84</v>
      </c>
      <c r="I40" s="34"/>
    </row>
    <row r="41" spans="1:9" ht="20.100000000000001" customHeight="1" thickBot="1" x14ac:dyDescent="0.25">
      <c r="A41" s="33">
        <v>28</v>
      </c>
      <c r="B41" s="34" t="s">
        <v>50</v>
      </c>
      <c r="C41" s="35">
        <v>77.06</v>
      </c>
      <c r="D41" s="33">
        <f t="shared" si="0"/>
        <v>46.235999999999997</v>
      </c>
      <c r="E41" s="36">
        <v>73.75</v>
      </c>
      <c r="F41" s="36">
        <f t="shared" si="1"/>
        <v>29.5</v>
      </c>
      <c r="G41" s="37">
        <f t="shared" si="2"/>
        <v>75.73599999999999</v>
      </c>
      <c r="H41" s="55" t="s">
        <v>84</v>
      </c>
      <c r="I41" s="34"/>
    </row>
    <row r="42" spans="1:9" ht="20.100000000000001" customHeight="1" thickBot="1" x14ac:dyDescent="0.25">
      <c r="A42" s="33">
        <v>29</v>
      </c>
      <c r="B42" s="34" t="s">
        <v>34</v>
      </c>
      <c r="C42" s="35">
        <v>80.069999999999993</v>
      </c>
      <c r="D42" s="33">
        <f t="shared" si="0"/>
        <v>48.041999999999994</v>
      </c>
      <c r="E42" s="36">
        <v>68.75</v>
      </c>
      <c r="F42" s="36">
        <f t="shared" si="1"/>
        <v>27.5</v>
      </c>
      <c r="G42" s="37">
        <f t="shared" si="2"/>
        <v>75.542000000000002</v>
      </c>
      <c r="H42" s="55" t="s">
        <v>84</v>
      </c>
      <c r="I42" s="34"/>
    </row>
    <row r="43" spans="1:9" ht="20.100000000000001" customHeight="1" thickBot="1" x14ac:dyDescent="0.25">
      <c r="A43" s="33">
        <v>30</v>
      </c>
      <c r="B43" s="34" t="s">
        <v>62</v>
      </c>
      <c r="C43" s="35">
        <v>82.5</v>
      </c>
      <c r="D43" s="33">
        <f t="shared" si="0"/>
        <v>49.5</v>
      </c>
      <c r="E43" s="36">
        <v>65</v>
      </c>
      <c r="F43" s="36">
        <f t="shared" si="1"/>
        <v>26</v>
      </c>
      <c r="G43" s="37">
        <f t="shared" si="2"/>
        <v>75.5</v>
      </c>
      <c r="H43" s="55" t="s">
        <v>84</v>
      </c>
      <c r="I43" s="34"/>
    </row>
    <row r="44" spans="1:9" ht="20.100000000000001" customHeight="1" thickBot="1" x14ac:dyDescent="0.25">
      <c r="A44" s="33">
        <v>31</v>
      </c>
      <c r="B44" s="34" t="s">
        <v>76</v>
      </c>
      <c r="C44" s="35">
        <v>78.069999999999993</v>
      </c>
      <c r="D44" s="33">
        <f t="shared" si="0"/>
        <v>46.841999999999992</v>
      </c>
      <c r="E44" s="36">
        <v>71.25</v>
      </c>
      <c r="F44" s="36">
        <f t="shared" si="1"/>
        <v>28.5</v>
      </c>
      <c r="G44" s="37">
        <f t="shared" si="2"/>
        <v>75.341999999999985</v>
      </c>
      <c r="H44" s="55" t="s">
        <v>84</v>
      </c>
      <c r="I44" s="34"/>
    </row>
    <row r="45" spans="1:9" ht="20.100000000000001" customHeight="1" thickBot="1" x14ac:dyDescent="0.25">
      <c r="A45" s="33">
        <v>32</v>
      </c>
      <c r="B45" s="34" t="s">
        <v>44</v>
      </c>
      <c r="C45" s="35">
        <v>88.03</v>
      </c>
      <c r="D45" s="33">
        <f t="shared" si="0"/>
        <v>52.817999999999998</v>
      </c>
      <c r="E45" s="36">
        <v>56.25</v>
      </c>
      <c r="F45" s="36">
        <f t="shared" si="1"/>
        <v>22.5</v>
      </c>
      <c r="G45" s="37">
        <f t="shared" si="2"/>
        <v>75.317999999999998</v>
      </c>
      <c r="H45" s="55" t="s">
        <v>84</v>
      </c>
      <c r="I45" s="34"/>
    </row>
    <row r="46" spans="1:9" ht="20.100000000000001" customHeight="1" thickBot="1" x14ac:dyDescent="0.25">
      <c r="A46" s="33">
        <v>33</v>
      </c>
      <c r="B46" s="34" t="s">
        <v>49</v>
      </c>
      <c r="C46" s="35">
        <v>78.790000000000006</v>
      </c>
      <c r="D46" s="33">
        <f t="shared" ref="D46:D66" si="3">PRODUCT(C46*0.6)</f>
        <v>47.274000000000001</v>
      </c>
      <c r="E46" s="36">
        <v>70</v>
      </c>
      <c r="F46" s="36">
        <f t="shared" ref="F46:F66" si="4">PRODUCT(E46*0.4)</f>
        <v>28</v>
      </c>
      <c r="G46" s="37">
        <f t="shared" ref="G46:G66" si="5">SUM(D46+F46)</f>
        <v>75.274000000000001</v>
      </c>
      <c r="H46" s="55" t="s">
        <v>84</v>
      </c>
      <c r="I46" s="34"/>
    </row>
    <row r="47" spans="1:9" ht="20.100000000000001" customHeight="1" thickBot="1" x14ac:dyDescent="0.25">
      <c r="A47" s="33">
        <v>34</v>
      </c>
      <c r="B47" s="34" t="s">
        <v>46</v>
      </c>
      <c r="C47" s="35">
        <v>80.77</v>
      </c>
      <c r="D47" s="33">
        <f t="shared" si="3"/>
        <v>48.461999999999996</v>
      </c>
      <c r="E47" s="36">
        <v>66.25</v>
      </c>
      <c r="F47" s="36">
        <f t="shared" si="4"/>
        <v>26.5</v>
      </c>
      <c r="G47" s="37">
        <f t="shared" si="5"/>
        <v>74.961999999999989</v>
      </c>
      <c r="H47" s="55" t="s">
        <v>84</v>
      </c>
      <c r="I47" s="34"/>
    </row>
    <row r="48" spans="1:9" ht="20.100000000000001" customHeight="1" thickBot="1" x14ac:dyDescent="0.25">
      <c r="A48" s="33">
        <v>35</v>
      </c>
      <c r="B48" s="34" t="s">
        <v>43</v>
      </c>
      <c r="C48" s="35">
        <v>82.34</v>
      </c>
      <c r="D48" s="33">
        <f t="shared" si="3"/>
        <v>49.404000000000003</v>
      </c>
      <c r="E48" s="36">
        <v>63.75</v>
      </c>
      <c r="F48" s="36">
        <f t="shared" si="4"/>
        <v>25.5</v>
      </c>
      <c r="G48" s="37">
        <f t="shared" si="5"/>
        <v>74.903999999999996</v>
      </c>
      <c r="H48" s="55" t="s">
        <v>84</v>
      </c>
      <c r="I48" s="34"/>
    </row>
    <row r="49" spans="1:9" ht="20.100000000000001" customHeight="1" thickBot="1" x14ac:dyDescent="0.25">
      <c r="A49" s="33">
        <v>36</v>
      </c>
      <c r="B49" s="34" t="s">
        <v>80</v>
      </c>
      <c r="C49" s="35">
        <v>82.86</v>
      </c>
      <c r="D49" s="33">
        <f t="shared" si="3"/>
        <v>49.716000000000001</v>
      </c>
      <c r="E49" s="36">
        <v>62.5</v>
      </c>
      <c r="F49" s="36">
        <f t="shared" si="4"/>
        <v>25</v>
      </c>
      <c r="G49" s="37">
        <f t="shared" si="5"/>
        <v>74.716000000000008</v>
      </c>
      <c r="H49" s="55" t="s">
        <v>84</v>
      </c>
      <c r="I49" s="34"/>
    </row>
    <row r="50" spans="1:9" ht="20.100000000000001" customHeight="1" thickBot="1" x14ac:dyDescent="0.25">
      <c r="A50" s="33">
        <v>37</v>
      </c>
      <c r="B50" s="34" t="s">
        <v>79</v>
      </c>
      <c r="C50" s="35">
        <v>89.91</v>
      </c>
      <c r="D50" s="33">
        <f t="shared" si="3"/>
        <v>53.945999999999998</v>
      </c>
      <c r="E50" s="36">
        <v>51.25</v>
      </c>
      <c r="F50" s="36">
        <f t="shared" si="4"/>
        <v>20.5</v>
      </c>
      <c r="G50" s="37">
        <f t="shared" si="5"/>
        <v>74.445999999999998</v>
      </c>
      <c r="H50" s="55" t="s">
        <v>84</v>
      </c>
      <c r="I50" s="34"/>
    </row>
    <row r="51" spans="1:9" ht="20.100000000000001" customHeight="1" thickBot="1" x14ac:dyDescent="0.25">
      <c r="A51" s="33">
        <v>38</v>
      </c>
      <c r="B51" s="34" t="s">
        <v>51</v>
      </c>
      <c r="C51" s="35">
        <v>85.46</v>
      </c>
      <c r="D51" s="33">
        <f t="shared" si="3"/>
        <v>51.275999999999996</v>
      </c>
      <c r="E51" s="36">
        <v>56.25</v>
      </c>
      <c r="F51" s="36">
        <f t="shared" si="4"/>
        <v>22.5</v>
      </c>
      <c r="G51" s="37">
        <f t="shared" si="5"/>
        <v>73.775999999999996</v>
      </c>
      <c r="H51" s="55" t="s">
        <v>84</v>
      </c>
      <c r="I51" s="34"/>
    </row>
    <row r="52" spans="1:9" ht="20.100000000000001" customHeight="1" thickBot="1" x14ac:dyDescent="0.25">
      <c r="A52" s="33">
        <v>39</v>
      </c>
      <c r="B52" s="34" t="s">
        <v>48</v>
      </c>
      <c r="C52" s="35">
        <v>73.650000000000006</v>
      </c>
      <c r="D52" s="33">
        <f t="shared" si="3"/>
        <v>44.190000000000005</v>
      </c>
      <c r="E52" s="36">
        <v>71.25</v>
      </c>
      <c r="F52" s="36">
        <f t="shared" si="4"/>
        <v>28.5</v>
      </c>
      <c r="G52" s="37">
        <f t="shared" si="5"/>
        <v>72.69</v>
      </c>
      <c r="H52" s="55" t="s">
        <v>84</v>
      </c>
      <c r="I52" s="34"/>
    </row>
    <row r="53" spans="1:9" ht="20.100000000000001" customHeight="1" thickBot="1" x14ac:dyDescent="0.25">
      <c r="A53" s="33">
        <v>40</v>
      </c>
      <c r="B53" s="34" t="s">
        <v>37</v>
      </c>
      <c r="C53" s="35">
        <v>79.84</v>
      </c>
      <c r="D53" s="33">
        <f t="shared" si="3"/>
        <v>47.904000000000003</v>
      </c>
      <c r="E53" s="36">
        <v>61.66</v>
      </c>
      <c r="F53" s="36">
        <f t="shared" si="4"/>
        <v>24.664000000000001</v>
      </c>
      <c r="G53" s="37">
        <f t="shared" si="5"/>
        <v>72.568000000000012</v>
      </c>
      <c r="H53" s="55" t="s">
        <v>84</v>
      </c>
      <c r="I53" s="34"/>
    </row>
    <row r="54" spans="1:9" ht="20.100000000000001" customHeight="1" thickBot="1" x14ac:dyDescent="0.25">
      <c r="A54" s="33">
        <v>41</v>
      </c>
      <c r="B54" s="34" t="s">
        <v>38</v>
      </c>
      <c r="C54" s="35">
        <v>79.06</v>
      </c>
      <c r="D54" s="33">
        <f t="shared" si="3"/>
        <v>47.436</v>
      </c>
      <c r="E54" s="36">
        <v>62.5</v>
      </c>
      <c r="F54" s="36">
        <f t="shared" si="4"/>
        <v>25</v>
      </c>
      <c r="G54" s="37">
        <f t="shared" si="5"/>
        <v>72.436000000000007</v>
      </c>
      <c r="H54" s="55" t="s">
        <v>84</v>
      </c>
      <c r="I54" s="34"/>
    </row>
    <row r="55" spans="1:9" ht="20.100000000000001" customHeight="1" thickBot="1" x14ac:dyDescent="0.25">
      <c r="A55" s="33">
        <v>42</v>
      </c>
      <c r="B55" s="34" t="s">
        <v>57</v>
      </c>
      <c r="C55" s="35">
        <v>71.400000000000006</v>
      </c>
      <c r="D55" s="33">
        <f t="shared" si="3"/>
        <v>42.84</v>
      </c>
      <c r="E55" s="36">
        <v>70</v>
      </c>
      <c r="F55" s="36">
        <f t="shared" si="4"/>
        <v>28</v>
      </c>
      <c r="G55" s="37">
        <f t="shared" si="5"/>
        <v>70.84</v>
      </c>
      <c r="H55" s="55" t="s">
        <v>84</v>
      </c>
      <c r="I55" s="34"/>
    </row>
    <row r="56" spans="1:9" ht="20.100000000000001" customHeight="1" thickBot="1" x14ac:dyDescent="0.25">
      <c r="A56" s="33">
        <v>43</v>
      </c>
      <c r="B56" s="34" t="s">
        <v>61</v>
      </c>
      <c r="C56" s="35">
        <v>75.349999999999994</v>
      </c>
      <c r="D56" s="33">
        <f t="shared" si="3"/>
        <v>45.209999999999994</v>
      </c>
      <c r="E56" s="36">
        <v>61.25</v>
      </c>
      <c r="F56" s="36">
        <f t="shared" si="4"/>
        <v>24.5</v>
      </c>
      <c r="G56" s="37">
        <f t="shared" si="5"/>
        <v>69.709999999999994</v>
      </c>
      <c r="H56" s="55" t="s">
        <v>84</v>
      </c>
      <c r="I56" s="34"/>
    </row>
    <row r="57" spans="1:9" ht="20.100000000000001" customHeight="1" thickBot="1" x14ac:dyDescent="0.25">
      <c r="A57" s="33">
        <v>44</v>
      </c>
      <c r="B57" s="34" t="s">
        <v>69</v>
      </c>
      <c r="C57" s="35">
        <v>80.02</v>
      </c>
      <c r="D57" s="33">
        <f t="shared" si="3"/>
        <v>48.011999999999993</v>
      </c>
      <c r="E57" s="36">
        <v>52.5</v>
      </c>
      <c r="F57" s="36">
        <f t="shared" si="4"/>
        <v>21</v>
      </c>
      <c r="G57" s="37">
        <f t="shared" si="5"/>
        <v>69.012</v>
      </c>
      <c r="H57" s="55" t="s">
        <v>84</v>
      </c>
      <c r="I57" s="34"/>
    </row>
    <row r="58" spans="1:9" ht="20.100000000000001" customHeight="1" thickBot="1" x14ac:dyDescent="0.25">
      <c r="A58" s="33">
        <v>45</v>
      </c>
      <c r="B58" s="34" t="s">
        <v>42</v>
      </c>
      <c r="C58" s="35">
        <v>78.180000000000007</v>
      </c>
      <c r="D58" s="33">
        <f t="shared" si="3"/>
        <v>46.908000000000001</v>
      </c>
      <c r="E58" s="36">
        <v>55</v>
      </c>
      <c r="F58" s="36">
        <f t="shared" si="4"/>
        <v>22</v>
      </c>
      <c r="G58" s="37">
        <f t="shared" si="5"/>
        <v>68.908000000000001</v>
      </c>
      <c r="H58" s="55" t="s">
        <v>84</v>
      </c>
      <c r="I58" s="34"/>
    </row>
    <row r="59" spans="1:9" ht="20.100000000000001" customHeight="1" thickBot="1" x14ac:dyDescent="0.25">
      <c r="A59" s="33">
        <v>46</v>
      </c>
      <c r="B59" s="34" t="s">
        <v>63</v>
      </c>
      <c r="C59" s="35">
        <v>79.81</v>
      </c>
      <c r="D59" s="35">
        <f t="shared" si="3"/>
        <v>47.886000000000003</v>
      </c>
      <c r="E59" s="36">
        <v>50</v>
      </c>
      <c r="F59" s="36">
        <f t="shared" si="4"/>
        <v>20</v>
      </c>
      <c r="G59" s="35">
        <f t="shared" si="5"/>
        <v>67.885999999999996</v>
      </c>
      <c r="H59" s="55" t="s">
        <v>84</v>
      </c>
      <c r="I59" s="34"/>
    </row>
    <row r="60" spans="1:9" ht="20.100000000000001" customHeight="1" thickBot="1" x14ac:dyDescent="0.25">
      <c r="A60" s="33">
        <v>47</v>
      </c>
      <c r="B60" s="34" t="s">
        <v>31</v>
      </c>
      <c r="C60" s="35">
        <v>78.87</v>
      </c>
      <c r="D60" s="35">
        <f t="shared" si="3"/>
        <v>47.322000000000003</v>
      </c>
      <c r="E60" s="36">
        <v>50</v>
      </c>
      <c r="F60" s="36">
        <f t="shared" si="4"/>
        <v>20</v>
      </c>
      <c r="G60" s="35">
        <f t="shared" si="5"/>
        <v>67.322000000000003</v>
      </c>
      <c r="H60" s="55" t="s">
        <v>84</v>
      </c>
      <c r="I60" s="34"/>
    </row>
    <row r="61" spans="1:9" ht="20.100000000000001" customHeight="1" thickBot="1" x14ac:dyDescent="0.25">
      <c r="A61" s="33">
        <v>48</v>
      </c>
      <c r="B61" s="34" t="s">
        <v>60</v>
      </c>
      <c r="C61" s="35">
        <v>74.53</v>
      </c>
      <c r="D61" s="35">
        <f t="shared" si="3"/>
        <v>44.717999999999996</v>
      </c>
      <c r="E61" s="36">
        <v>56.25</v>
      </c>
      <c r="F61" s="36">
        <f t="shared" si="4"/>
        <v>22.5</v>
      </c>
      <c r="G61" s="35">
        <f t="shared" si="5"/>
        <v>67.217999999999989</v>
      </c>
      <c r="H61" s="55" t="s">
        <v>84</v>
      </c>
      <c r="I61" s="34"/>
    </row>
    <row r="62" spans="1:9" ht="20.100000000000001" customHeight="1" thickBot="1" x14ac:dyDescent="0.25">
      <c r="A62" s="33">
        <v>49</v>
      </c>
      <c r="B62" s="34" t="s">
        <v>82</v>
      </c>
      <c r="C62" s="35">
        <v>70.83</v>
      </c>
      <c r="D62" s="35">
        <f t="shared" si="3"/>
        <v>42.497999999999998</v>
      </c>
      <c r="E62" s="36">
        <v>61.25</v>
      </c>
      <c r="F62" s="36">
        <f t="shared" si="4"/>
        <v>24.5</v>
      </c>
      <c r="G62" s="35">
        <f t="shared" si="5"/>
        <v>66.99799999999999</v>
      </c>
      <c r="H62" s="55" t="s">
        <v>84</v>
      </c>
      <c r="I62" s="34"/>
    </row>
    <row r="63" spans="1:9" ht="20.100000000000001" customHeight="1" thickBot="1" x14ac:dyDescent="0.25">
      <c r="A63" s="33">
        <v>50</v>
      </c>
      <c r="B63" s="34" t="s">
        <v>45</v>
      </c>
      <c r="C63" s="35">
        <v>73.349999999999994</v>
      </c>
      <c r="D63" s="35">
        <f t="shared" si="3"/>
        <v>44.01</v>
      </c>
      <c r="E63" s="36">
        <v>56.25</v>
      </c>
      <c r="F63" s="36">
        <f t="shared" si="4"/>
        <v>22.5</v>
      </c>
      <c r="G63" s="35">
        <f t="shared" si="5"/>
        <v>66.509999999999991</v>
      </c>
      <c r="H63" s="55" t="s">
        <v>84</v>
      </c>
      <c r="I63" s="34"/>
    </row>
    <row r="64" spans="1:9" ht="20.100000000000001" customHeight="1" thickBot="1" x14ac:dyDescent="0.25">
      <c r="A64" s="33">
        <v>51</v>
      </c>
      <c r="B64" s="34" t="s">
        <v>68</v>
      </c>
      <c r="C64" s="35">
        <v>76.75</v>
      </c>
      <c r="D64" s="35">
        <f t="shared" si="3"/>
        <v>46.05</v>
      </c>
      <c r="E64" s="36">
        <v>50</v>
      </c>
      <c r="F64" s="36">
        <f t="shared" si="4"/>
        <v>20</v>
      </c>
      <c r="G64" s="35">
        <f t="shared" si="5"/>
        <v>66.05</v>
      </c>
      <c r="H64" s="55" t="s">
        <v>84</v>
      </c>
      <c r="I64" s="34"/>
    </row>
    <row r="65" spans="1:9" ht="20.100000000000001" customHeight="1" thickBot="1" x14ac:dyDescent="0.25">
      <c r="A65" s="33">
        <v>52</v>
      </c>
      <c r="B65" s="34" t="s">
        <v>67</v>
      </c>
      <c r="C65" s="35">
        <v>72.510000000000005</v>
      </c>
      <c r="D65" s="35">
        <f t="shared" si="3"/>
        <v>43.506</v>
      </c>
      <c r="E65" s="36">
        <v>55</v>
      </c>
      <c r="F65" s="36">
        <f t="shared" si="4"/>
        <v>22</v>
      </c>
      <c r="G65" s="35">
        <f t="shared" si="5"/>
        <v>65.506</v>
      </c>
      <c r="H65" s="55" t="s">
        <v>84</v>
      </c>
      <c r="I65" s="34"/>
    </row>
    <row r="66" spans="1:9" ht="20.100000000000001" customHeight="1" thickBot="1" x14ac:dyDescent="0.25">
      <c r="A66" s="33">
        <v>53</v>
      </c>
      <c r="B66" s="34" t="s">
        <v>81</v>
      </c>
      <c r="C66" s="35"/>
      <c r="D66" s="35">
        <f t="shared" si="3"/>
        <v>0</v>
      </c>
      <c r="E66" s="36"/>
      <c r="F66" s="36">
        <f t="shared" si="4"/>
        <v>0</v>
      </c>
      <c r="G66" s="35">
        <f t="shared" si="5"/>
        <v>0</v>
      </c>
      <c r="H66" s="55" t="s">
        <v>86</v>
      </c>
      <c r="I66" s="34" t="s">
        <v>85</v>
      </c>
    </row>
    <row r="67" spans="1:9" x14ac:dyDescent="0.2">
      <c r="A67" s="5"/>
      <c r="B67" s="6"/>
      <c r="C67" s="5"/>
      <c r="D67" s="5"/>
      <c r="E67" s="5"/>
      <c r="F67" s="5"/>
      <c r="G67" s="7"/>
      <c r="H67" s="6"/>
      <c r="I67" s="6"/>
    </row>
    <row r="69" spans="1:9" ht="13.5" x14ac:dyDescent="0.2">
      <c r="A69" s="18" t="s">
        <v>87</v>
      </c>
    </row>
    <row r="70" spans="1:9" x14ac:dyDescent="0.2">
      <c r="B70" t="s">
        <v>88</v>
      </c>
    </row>
    <row r="75" spans="1:9" x14ac:dyDescent="0.2">
      <c r="H75" s="25"/>
    </row>
  </sheetData>
  <autoFilter ref="A13:I66">
    <sortState ref="A14:I66">
      <sortCondition descending="1" ref="G13:G66"/>
    </sortState>
  </autoFilter>
  <mergeCells count="18">
    <mergeCell ref="A9:B9"/>
    <mergeCell ref="A1:I1"/>
    <mergeCell ref="A2:I2"/>
    <mergeCell ref="A3:I3"/>
    <mergeCell ref="A4:I4"/>
    <mergeCell ref="A5:I5"/>
    <mergeCell ref="A6:B6"/>
    <mergeCell ref="A7:B7"/>
    <mergeCell ref="A8:B8"/>
    <mergeCell ref="C7:F7"/>
    <mergeCell ref="C6:F6"/>
    <mergeCell ref="C8:F8"/>
    <mergeCell ref="C9:F9"/>
    <mergeCell ref="A12:I12"/>
    <mergeCell ref="A11:B11"/>
    <mergeCell ref="A10:B10"/>
    <mergeCell ref="C10:F10"/>
    <mergeCell ref="C11:F11"/>
  </mergeCells>
  <pageMargins left="0.23622047244094491" right="0.23622047244094491" top="0.15748031496062992" bottom="0.35433070866141736" header="0.31496062992125984" footer="0.31496062992125984"/>
  <pageSetup paperSize="9" orientation="landscape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2018-01-04T12:18:46Z</cp:lastPrinted>
  <dcterms:created xsi:type="dcterms:W3CDTF">2017-01-05T13:24:04Z</dcterms:created>
  <dcterms:modified xsi:type="dcterms:W3CDTF">2018-01-08T06:28:41Z</dcterms:modified>
</cp:coreProperties>
</file>