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65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F20" i="2"/>
  <c r="H20" i="2"/>
  <c r="J20" i="2"/>
  <c r="D21" i="2"/>
  <c r="F21" i="2"/>
  <c r="H21" i="2"/>
  <c r="J21" i="2"/>
  <c r="K21" i="2" l="1"/>
  <c r="K20" i="2"/>
  <c r="F22" i="2" l="1"/>
  <c r="F18" i="2"/>
  <c r="F17" i="2"/>
  <c r="F19" i="2"/>
  <c r="F15" i="2"/>
  <c r="F23" i="2"/>
  <c r="F16" i="2"/>
  <c r="D22" i="2"/>
  <c r="D19" i="2"/>
  <c r="D17" i="2"/>
  <c r="D15" i="2"/>
  <c r="D16" i="2"/>
  <c r="D23" i="2"/>
  <c r="J17" i="2" l="1"/>
  <c r="J15" i="2"/>
  <c r="J16" i="2"/>
  <c r="J23" i="2"/>
  <c r="H23" i="2" l="1"/>
  <c r="K23" i="2" s="1"/>
  <c r="H15" i="2"/>
  <c r="K15" i="2" s="1"/>
  <c r="H16" i="2"/>
  <c r="K16" i="2" s="1"/>
  <c r="H17" i="2" l="1"/>
  <c r="J19" i="2"/>
  <c r="H19" i="2"/>
  <c r="J22" i="2"/>
  <c r="H22" i="2"/>
  <c r="J18" i="2"/>
  <c r="H18" i="2"/>
  <c r="D18" i="2"/>
  <c r="K22" i="2" l="1"/>
  <c r="K19" i="2"/>
  <c r="K18" i="2"/>
  <c r="K17" i="2"/>
</calcChain>
</file>

<file path=xl/sharedStrings.xml><?xml version="1.0" encoding="utf-8"?>
<sst xmlns="http://schemas.openxmlformats.org/spreadsheetml/2006/main" count="56" uniqueCount="50">
  <si>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</si>
  <si>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</si>
  <si>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</si>
  <si>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</si>
  <si>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</si>
  <si>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</si>
  <si>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</si>
  <si>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</si>
  <si>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</si>
  <si>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</si>
  <si>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</si>
  <si>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</si>
  <si>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</si>
  <si>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</si>
  <si>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</si>
  <si>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</si>
  <si>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</si>
  <si>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</si>
  <si>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</si>
  <si>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</si>
  <si>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</si>
  <si>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</si>
  <si>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</si>
  <si>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</si>
  <si>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</si>
  <si>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</si>
  <si>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</si>
  <si>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</si>
  <si>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</si>
  <si>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</si>
  <si>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</si>
  <si>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</si>
  <si>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</si>
  <si>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</si>
  <si>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</si>
  <si>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</si>
  <si>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Bekir YASANUL</t>
  </si>
  <si>
    <t>Muhammed Furkan ERHAN</t>
  </si>
  <si>
    <t>Mehmet Ali AKELOĞLU</t>
  </si>
  <si>
    <t>Mehmet Nurullah ÖNEL</t>
  </si>
  <si>
    <t>Ufuk DEMİRCİOĞLU</t>
  </si>
  <si>
    <t>Yasin AYKURT</t>
  </si>
  <si>
    <t>İbrahim Halil KOZAN</t>
  </si>
  <si>
    <t>Bilal YURDAKUL</t>
  </si>
  <si>
    <t>Betül ASLAN</t>
  </si>
  <si>
    <t>İsmail Emre ALANYA</t>
  </si>
  <si>
    <t>İmalat Mühendisliği</t>
  </si>
  <si>
    <t>Sınava Girmedi</t>
  </si>
  <si>
    <t xml:space="preserve"> Fakültelerin İmalat Mühendisliği veya Makine Mühendisliği bölümü Lisans Mezunu olmak bu alanların birinde Tezli yükseklisans yapıyor olmak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</si>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</sst>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8" fillId="6" borderId="1" xfId="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2" fillId="0" borderId="0" xfId="1" applyFont="1"/>
    <xf numFmtId="0" fontId="1" fillId="0" borderId="0" xfId="1" applyFont="1"/>
    <xf numFmtId="0" fontId="10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14" fontId="6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10" fillId="0" borderId="1" xfId="1" applyFont="1" applyBorder="1"/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29"/>
  <sheetViews>
    <sheetView tabSelected="1" topLeftCell="A10" zoomScaleNormal="100" workbookViewId="0">
      <selection activeCell="N14" sqref="N14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6" ht="21" x14ac:dyDescent="0.3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6" ht="21" x14ac:dyDescent="0.35">
      <c r="A3" s="35" t="s">
        <v>20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6" ht="21" x14ac:dyDescent="0.35">
      <c r="A4" s="35" t="s">
        <v>21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6" ht="22.5" customHeight="1" x14ac:dyDescent="0.35">
      <c r="A5" s="35" t="s">
        <v>35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28" t="s">
        <v>24</v>
      </c>
      <c r="C7" s="28"/>
      <c r="D7" s="28"/>
      <c r="E7" s="29" t="s">
        <v>30</v>
      </c>
      <c r="F7" s="30"/>
      <c r="G7" s="30"/>
      <c r="H7" s="31"/>
      <c r="I7" s="32">
        <v>43756</v>
      </c>
      <c r="J7" s="33"/>
      <c r="K7" s="33"/>
      <c r="L7" s="34"/>
    </row>
    <row r="8" spans="1:16" ht="43.5" customHeight="1" thickBot="1" x14ac:dyDescent="0.3">
      <c r="A8" s="5" t="s">
        <v>12</v>
      </c>
      <c r="B8" s="28" t="s">
        <v>23</v>
      </c>
      <c r="C8" s="28"/>
      <c r="D8" s="28"/>
      <c r="E8" s="29" t="s">
        <v>31</v>
      </c>
      <c r="F8" s="30"/>
      <c r="G8" s="30"/>
      <c r="H8" s="31"/>
      <c r="I8" s="32">
        <v>43770</v>
      </c>
      <c r="J8" s="30"/>
      <c r="K8" s="30"/>
      <c r="L8" s="31"/>
    </row>
    <row r="9" spans="1:16" ht="43.5" customHeight="1" thickBot="1" x14ac:dyDescent="0.3">
      <c r="A9" s="5" t="s">
        <v>3</v>
      </c>
      <c r="B9" s="28" t="s">
        <v>46</v>
      </c>
      <c r="C9" s="28"/>
      <c r="D9" s="28"/>
      <c r="E9" s="29" t="s">
        <v>32</v>
      </c>
      <c r="F9" s="30"/>
      <c r="G9" s="30"/>
      <c r="H9" s="31"/>
      <c r="I9" s="32">
        <v>43780</v>
      </c>
      <c r="J9" s="30"/>
      <c r="K9" s="30"/>
      <c r="L9" s="31"/>
    </row>
    <row r="10" spans="1:16" ht="43.5" customHeight="1" thickBot="1" x14ac:dyDescent="0.3">
      <c r="A10" s="5" t="s">
        <v>4</v>
      </c>
      <c r="B10" s="28"/>
      <c r="C10" s="28"/>
      <c r="D10" s="28"/>
      <c r="E10" s="29" t="s">
        <v>33</v>
      </c>
      <c r="F10" s="30"/>
      <c r="G10" s="30"/>
      <c r="H10" s="31"/>
      <c r="I10" s="32">
        <v>43787</v>
      </c>
      <c r="J10" s="30"/>
      <c r="K10" s="30"/>
      <c r="L10" s="31"/>
    </row>
    <row r="11" spans="1:16" ht="43.5" customHeight="1" thickBot="1" x14ac:dyDescent="0.3">
      <c r="A11" s="5" t="s">
        <v>5</v>
      </c>
      <c r="B11" s="28" t="s">
        <v>22</v>
      </c>
      <c r="C11" s="28"/>
      <c r="D11" s="28"/>
      <c r="E11" s="29" t="s">
        <v>34</v>
      </c>
      <c r="F11" s="30"/>
      <c r="G11" s="30"/>
      <c r="H11" s="31"/>
      <c r="I11" s="32">
        <v>43794</v>
      </c>
      <c r="J11" s="30"/>
      <c r="K11" s="30"/>
      <c r="L11" s="31"/>
      <c r="P11" s="15"/>
    </row>
    <row r="12" spans="1:16" ht="43.5" customHeight="1" thickBot="1" x14ac:dyDescent="0.3">
      <c r="A12" s="5" t="s">
        <v>6</v>
      </c>
      <c r="B12" s="28">
        <v>1</v>
      </c>
      <c r="C12" s="28"/>
      <c r="D12" s="28"/>
      <c r="E12" s="29" t="s">
        <v>7</v>
      </c>
      <c r="F12" s="30"/>
      <c r="G12" s="30"/>
      <c r="H12" s="31"/>
      <c r="I12" s="29">
        <v>4</v>
      </c>
      <c r="J12" s="30"/>
      <c r="K12" s="30"/>
      <c r="L12" s="31"/>
    </row>
    <row r="13" spans="1:16" ht="39.950000000000003" customHeight="1" thickBot="1" x14ac:dyDescent="0.3">
      <c r="A13" s="5" t="s">
        <v>8</v>
      </c>
      <c r="B13" s="28" t="s">
        <v>48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6" ht="59.25" customHeight="1" thickBot="1" x14ac:dyDescent="0.3">
      <c r="A14" s="21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4" t="s">
        <v>19</v>
      </c>
    </row>
    <row r="15" spans="1:16" ht="23.1" customHeight="1" thickBot="1" x14ac:dyDescent="0.3">
      <c r="A15" s="3">
        <v>1</v>
      </c>
      <c r="B15" s="18" t="s">
        <v>37</v>
      </c>
      <c r="C15" s="17">
        <v>85.310270000000003</v>
      </c>
      <c r="D15" s="4">
        <f t="shared" ref="D15:D23" si="0">C15*30/100</f>
        <v>25.593081000000002</v>
      </c>
      <c r="E15" s="20">
        <v>73.75</v>
      </c>
      <c r="F15" s="19">
        <f t="shared" ref="F15:F23" si="1">E15*10/100</f>
        <v>7.375</v>
      </c>
      <c r="G15" s="9">
        <v>83.66</v>
      </c>
      <c r="H15" s="9">
        <f t="shared" ref="H15:H23" si="2">G15*30/100</f>
        <v>25.097999999999999</v>
      </c>
      <c r="I15" s="11">
        <v>65</v>
      </c>
      <c r="J15" s="11">
        <f t="shared" ref="J15:J23" si="3">I15*30/100</f>
        <v>19.5</v>
      </c>
      <c r="K15" s="23">
        <f t="shared" ref="K15:K23" si="4">SUM(D15,F15,H15,J15)</f>
        <v>77.566080999999997</v>
      </c>
      <c r="L15" s="36" t="s">
        <v>27</v>
      </c>
    </row>
    <row r="16" spans="1:16" ht="23.1" customHeight="1" thickBot="1" x14ac:dyDescent="0.3">
      <c r="A16" s="3">
        <v>2</v>
      </c>
      <c r="B16" s="18" t="s">
        <v>36</v>
      </c>
      <c r="C16" s="17">
        <v>84.877440000000007</v>
      </c>
      <c r="D16" s="4">
        <f t="shared" si="0"/>
        <v>25.463232000000001</v>
      </c>
      <c r="E16" s="20">
        <v>73.75</v>
      </c>
      <c r="F16" s="19">
        <f t="shared" si="1"/>
        <v>7.375</v>
      </c>
      <c r="G16" s="9">
        <v>75.03</v>
      </c>
      <c r="H16" s="9">
        <f t="shared" si="2"/>
        <v>22.509</v>
      </c>
      <c r="I16" s="11">
        <v>72</v>
      </c>
      <c r="J16" s="11">
        <f t="shared" si="3"/>
        <v>21.6</v>
      </c>
      <c r="K16" s="23">
        <f t="shared" si="4"/>
        <v>76.947232000000014</v>
      </c>
      <c r="L16" s="27" t="s">
        <v>49</v>
      </c>
      <c r="N16" s="25" t="s">
        <v>29</v>
      </c>
    </row>
    <row r="17" spans="1:14" ht="23.1" customHeight="1" thickBot="1" x14ac:dyDescent="0.3">
      <c r="A17" s="3">
        <v>3</v>
      </c>
      <c r="B17" s="18" t="s">
        <v>38</v>
      </c>
      <c r="C17" s="17">
        <v>87.791939999999997</v>
      </c>
      <c r="D17" s="4">
        <f t="shared" si="0"/>
        <v>26.337581999999998</v>
      </c>
      <c r="E17" s="20">
        <v>83.75</v>
      </c>
      <c r="F17" s="19">
        <f t="shared" si="1"/>
        <v>8.375</v>
      </c>
      <c r="G17" s="9">
        <v>74</v>
      </c>
      <c r="H17" s="9">
        <f t="shared" si="2"/>
        <v>22.2</v>
      </c>
      <c r="I17" s="11">
        <v>29</v>
      </c>
      <c r="J17" s="11">
        <f t="shared" si="3"/>
        <v>8.6999999999999993</v>
      </c>
      <c r="K17" s="14">
        <f t="shared" si="4"/>
        <v>65.612582000000003</v>
      </c>
      <c r="L17" s="8" t="s">
        <v>28</v>
      </c>
    </row>
    <row r="18" spans="1:14" ht="23.1" customHeight="1" thickBot="1" x14ac:dyDescent="0.3">
      <c r="A18" s="3">
        <v>4</v>
      </c>
      <c r="B18" s="18" t="s">
        <v>39</v>
      </c>
      <c r="C18" s="17">
        <v>86.937129999999996</v>
      </c>
      <c r="D18" s="4">
        <f t="shared" si="0"/>
        <v>26.081138999999997</v>
      </c>
      <c r="E18" s="20">
        <v>86.25</v>
      </c>
      <c r="F18" s="19">
        <f t="shared" si="1"/>
        <v>8.625</v>
      </c>
      <c r="G18" s="9">
        <v>67.099999999999994</v>
      </c>
      <c r="H18" s="9">
        <f t="shared" si="2"/>
        <v>20.13</v>
      </c>
      <c r="I18" s="11">
        <v>28</v>
      </c>
      <c r="J18" s="11">
        <f t="shared" si="3"/>
        <v>8.4</v>
      </c>
      <c r="K18" s="14">
        <f t="shared" si="4"/>
        <v>63.236138999999987</v>
      </c>
      <c r="L18" s="8" t="s">
        <v>28</v>
      </c>
      <c r="N18" s="16"/>
    </row>
    <row r="19" spans="1:14" ht="23.1" customHeight="1" thickBot="1" x14ac:dyDescent="0.3">
      <c r="A19" s="3">
        <v>5</v>
      </c>
      <c r="B19" s="18" t="s">
        <v>43</v>
      </c>
      <c r="C19" s="17">
        <v>87.265479999999997</v>
      </c>
      <c r="D19" s="4">
        <f t="shared" si="0"/>
        <v>26.179644</v>
      </c>
      <c r="E19" s="20">
        <v>77.5</v>
      </c>
      <c r="F19" s="19">
        <f t="shared" si="1"/>
        <v>7.75</v>
      </c>
      <c r="G19" s="9">
        <v>66.63</v>
      </c>
      <c r="H19" s="9">
        <f t="shared" si="2"/>
        <v>19.988999999999997</v>
      </c>
      <c r="I19" s="11">
        <v>19</v>
      </c>
      <c r="J19" s="11">
        <f t="shared" si="3"/>
        <v>5.7</v>
      </c>
      <c r="K19" s="14">
        <f t="shared" si="4"/>
        <v>59.618643999999996</v>
      </c>
      <c r="L19" s="8" t="s">
        <v>28</v>
      </c>
    </row>
    <row r="20" spans="1:14" ht="23.1" customHeight="1" thickBot="1" x14ac:dyDescent="0.3">
      <c r="A20" s="3">
        <v>6</v>
      </c>
      <c r="B20" s="18" t="s">
        <v>42</v>
      </c>
      <c r="C20" s="17">
        <v>84.025170000000003</v>
      </c>
      <c r="D20" s="4">
        <f t="shared" si="0"/>
        <v>25.207551000000002</v>
      </c>
      <c r="E20" s="20">
        <v>75</v>
      </c>
      <c r="F20" s="19">
        <f t="shared" si="1"/>
        <v>7.5</v>
      </c>
      <c r="G20" s="9">
        <v>67.56</v>
      </c>
      <c r="H20" s="9">
        <f t="shared" si="2"/>
        <v>20.268000000000001</v>
      </c>
      <c r="I20" s="11">
        <v>18</v>
      </c>
      <c r="J20" s="11">
        <f t="shared" si="3"/>
        <v>5.4</v>
      </c>
      <c r="K20" s="14">
        <f t="shared" si="4"/>
        <v>58.375551000000002</v>
      </c>
      <c r="L20" s="8" t="s">
        <v>28</v>
      </c>
    </row>
    <row r="21" spans="1:14" ht="23.1" customHeight="1" thickBot="1" x14ac:dyDescent="0.3">
      <c r="A21" s="3">
        <v>7</v>
      </c>
      <c r="B21" s="18" t="s">
        <v>41</v>
      </c>
      <c r="C21" s="17">
        <v>85.539259999999999</v>
      </c>
      <c r="D21" s="4">
        <f t="shared" si="0"/>
        <v>25.661777999999998</v>
      </c>
      <c r="E21" s="20">
        <v>75</v>
      </c>
      <c r="F21" s="19">
        <f t="shared" si="1"/>
        <v>7.5</v>
      </c>
      <c r="G21" s="9">
        <v>68.260000000000005</v>
      </c>
      <c r="H21" s="9">
        <f t="shared" si="2"/>
        <v>20.478000000000002</v>
      </c>
      <c r="I21" s="11">
        <v>15</v>
      </c>
      <c r="J21" s="11">
        <f t="shared" si="3"/>
        <v>4.5</v>
      </c>
      <c r="K21" s="14">
        <f t="shared" si="4"/>
        <v>58.139778</v>
      </c>
      <c r="L21" s="8" t="s">
        <v>28</v>
      </c>
    </row>
    <row r="22" spans="1:14" ht="23.1" customHeight="1" thickBot="1" x14ac:dyDescent="0.3">
      <c r="A22" s="3">
        <v>8</v>
      </c>
      <c r="B22" s="18" t="s">
        <v>40</v>
      </c>
      <c r="C22" s="17">
        <v>80.407910000000001</v>
      </c>
      <c r="D22" s="4">
        <f t="shared" si="0"/>
        <v>24.122373000000003</v>
      </c>
      <c r="E22" s="20">
        <v>88.75</v>
      </c>
      <c r="F22" s="19">
        <f t="shared" si="1"/>
        <v>8.875</v>
      </c>
      <c r="G22" s="9">
        <v>57.76</v>
      </c>
      <c r="H22" s="9">
        <f t="shared" si="2"/>
        <v>17.327999999999999</v>
      </c>
      <c r="I22" s="11">
        <v>25</v>
      </c>
      <c r="J22" s="11">
        <f t="shared" si="3"/>
        <v>7.5</v>
      </c>
      <c r="K22" s="14">
        <f t="shared" si="4"/>
        <v>57.825372999999999</v>
      </c>
      <c r="L22" s="8" t="s">
        <v>28</v>
      </c>
    </row>
    <row r="23" spans="1:14" ht="23.1" customHeight="1" thickBot="1" x14ac:dyDescent="0.3">
      <c r="A23" s="3">
        <v>9</v>
      </c>
      <c r="B23" s="18" t="s">
        <v>44</v>
      </c>
      <c r="C23" s="17">
        <v>77.011780000000002</v>
      </c>
      <c r="D23" s="4">
        <f t="shared" si="0"/>
        <v>23.103534</v>
      </c>
      <c r="E23" s="20">
        <v>81.25</v>
      </c>
      <c r="F23" s="19">
        <f t="shared" si="1"/>
        <v>8.125</v>
      </c>
      <c r="G23" s="9">
        <v>75.400000000000006</v>
      </c>
      <c r="H23" s="9">
        <f t="shared" si="2"/>
        <v>22.62</v>
      </c>
      <c r="I23" s="11">
        <v>9</v>
      </c>
      <c r="J23" s="11">
        <f t="shared" si="3"/>
        <v>2.7</v>
      </c>
      <c r="K23" s="14">
        <f t="shared" si="4"/>
        <v>56.548534000000004</v>
      </c>
      <c r="L23" s="8" t="s">
        <v>28</v>
      </c>
    </row>
    <row r="24" spans="1:14" ht="23.1" customHeight="1" thickBot="1" x14ac:dyDescent="0.3">
      <c r="A24" s="3">
        <v>10</v>
      </c>
      <c r="B24" s="18" t="s">
        <v>45</v>
      </c>
      <c r="C24" s="17"/>
      <c r="D24" s="4"/>
      <c r="E24" s="20"/>
      <c r="F24" s="19"/>
      <c r="G24" s="9"/>
      <c r="H24" s="9"/>
      <c r="I24" s="11"/>
      <c r="J24" s="11"/>
      <c r="K24" s="14"/>
      <c r="L24" s="8" t="s">
        <v>47</v>
      </c>
    </row>
    <row r="27" spans="1:14" x14ac:dyDescent="0.25">
      <c r="A27" s="22"/>
      <c r="B27" s="22"/>
      <c r="C27" s="22"/>
      <c r="D27" s="22"/>
      <c r="E27" s="22"/>
      <c r="F27" s="22"/>
      <c r="G27" s="22"/>
      <c r="H27" s="22"/>
      <c r="I27" s="22"/>
    </row>
    <row r="29" spans="1:14" x14ac:dyDescent="0.25">
      <c r="B29" s="26"/>
      <c r="E29" s="26"/>
      <c r="H29" s="26"/>
    </row>
  </sheetData>
  <autoFilter ref="A14:L24">
    <sortState ref="A15:L24">
      <sortCondition descending="1" ref="K14:K24"/>
    </sortState>
  </autoFilter>
  <sortState ref="A15:L34">
    <sortCondition descending="1" ref="K15:K3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98425196850393704" right="0.70866141732283472" top="0.3937007874015748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2019-11-25T09:01:48Z</dcterms:modified>
</cp:coreProperties>
</file>