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FAK-YO-KONS. sonuç açıklama" sheetId="2" r:id="rId1"/>
  </sheets>
  <externalReferences>
    <externalReference r:id="rId2"/>
  </externalReference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A4" i="2"/>
  <c r="A5" i="2"/>
  <c r="A3" i="2"/>
  <c r="J15" i="2" l="1"/>
  <c r="H15" i="2"/>
  <c r="F15" i="2"/>
  <c r="K15" i="2" s="1"/>
  <c r="D15" i="2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<sst xmlns="http://schemas.openxmlformats.org/spreadsheetml/2006/main" count="35" uniqueCount="35">
  <si>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</si>
  <si>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</si>
  <si>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</si>
  <si>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</si>
  <si>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</si>
  <si>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</si>
  <si>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</si>
  <si>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</si>
  <si>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</si>
  <si>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</si>
  <si>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</si>
  <si>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</si>
  <si>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</si>
  <si>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</si>
  <si>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</si>
  <si>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</si>
  <si>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</si>
  <si>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</si>
  <si>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</si>
  <si>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</si>
  <si>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</si>
  <si>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</si>
  <si>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</si>
  <si>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</si>
  <si>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</si>
  <si>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</si>
  <si>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</si>
  <si>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 xml:space="preserve">Gazi Üniversitesi </t>
  </si>
  <si>
    <t>Tıp Fakültesi</t>
  </si>
  <si>
    <t>Dahili Tıp Bilimleri Bölümü</t>
  </si>
  <si>
    <t>İç Hastalıkları Anabilim Dalı</t>
  </si>
  <si>
    <t>Uzman</t>
  </si>
  <si>
    <t>Tıpta Yandal Uzmanlığını Gastroenteroloji alanında yapmış olmak ve belgelendirmek kaydıyla yandal uzmanlık eğtimi sonrası alanında en az 2(iki)yıl deneyime sahip olmak ve Özofagus ve Anorektal M kullanımı konusunda deneyimli olmak.</t>
  </si>
  <si>
    <t>Harun ERDAL</t>
  </si>
  <si>
    <t>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</si>
</sst>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UZMAN%20ALIMI%2015.08.2017/&#304;&#199;%20HASTALIKLARI/&#304;&#199;%20HASTALIKLARI%20GASTRO%20&#214;NDE&#286;ERLEND&#304;RME%20FORM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K-YO-KONS. ÖNDEĞ. HESAPLAMA"/>
    </sheetNames>
    <sheetDataSet>
      <sheetData sheetId="0">
        <row r="3">
          <cell r="A3" t="str">
            <v>TIP  FAKÜLTESİ</v>
          </cell>
        </row>
        <row r="4">
          <cell r="A4" t="str">
            <v>UZMAN KADROSU ÖN DEĞERLENDİRME SONUÇLARI</v>
          </cell>
        </row>
        <row r="5">
          <cell r="A5" t="str">
            <v>İLAN NO:1018575 İLAN TARİHİ : 15.08.2017</v>
          </cell>
        </row>
        <row r="7">
          <cell r="F7">
            <v>42962</v>
          </cell>
        </row>
        <row r="8">
          <cell r="F8">
            <v>42976</v>
          </cell>
        </row>
        <row r="9">
          <cell r="F9">
            <v>42986</v>
          </cell>
        </row>
        <row r="10">
          <cell r="F10">
            <v>42992</v>
          </cell>
        </row>
        <row r="11">
          <cell r="F11">
            <v>42997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9" zoomScaleNormal="100" workbookViewId="0">
      <selection activeCell="A16" sqref="A16:XFD4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tr">
        <f>'[1]FAK-YO-KONS. ÖNDEĞ. HESAPLAMA'!$A$3</f>
        <v>TIP  FAKÜLTESİ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tr">
        <f>'[1]FAK-YO-KONS. ÖNDEĞ. HESAPLAMA'!A4</f>
        <v>UZMAN KADROSU ÖN DEĞERLENDİRME SONUÇLARI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tr">
        <f>'[1]FAK-YO-KONS. ÖNDEĞ. HESAPLAMA'!A5</f>
        <v>İLAN NO:1018575 İLAN TARİHİ : 15.08.2017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27</v>
      </c>
      <c r="C7" s="22"/>
      <c r="D7" s="22"/>
      <c r="E7" s="11" t="s">
        <v>3</v>
      </c>
      <c r="F7" s="23">
        <f>'[1]FAK-YO-KONS. ÖNDEĞ. HESAPLAMA'!F7</f>
        <v>42962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28</v>
      </c>
      <c r="C8" s="22"/>
      <c r="D8" s="22"/>
      <c r="E8" s="11" t="s">
        <v>4</v>
      </c>
      <c r="F8" s="23">
        <f>'[1]FAK-YO-KONS. ÖNDEĞ. HESAPLAMA'!F8</f>
        <v>42976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29</v>
      </c>
      <c r="C9" s="22"/>
      <c r="D9" s="22"/>
      <c r="E9" s="11" t="s">
        <v>6</v>
      </c>
      <c r="F9" s="23">
        <f>'[1]FAK-YO-KONS. ÖNDEĞ. HESAPLAMA'!F9</f>
        <v>42986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30</v>
      </c>
      <c r="C10" s="22"/>
      <c r="D10" s="22"/>
      <c r="E10" s="11" t="s">
        <v>8</v>
      </c>
      <c r="F10" s="23">
        <f>'[1]FAK-YO-KONS. ÖNDEĞ. HESAPLAMA'!F10</f>
        <v>42992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31</v>
      </c>
      <c r="C11" s="22"/>
      <c r="D11" s="22"/>
      <c r="E11" s="11" t="s">
        <v>10</v>
      </c>
      <c r="F11" s="23">
        <f>'[1]FAK-YO-KONS. ÖNDEĞ. HESAPLAMA'!F11</f>
        <v>42997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9" t="s">
        <v>32</v>
      </c>
      <c r="C13" s="30"/>
      <c r="D13" s="30"/>
      <c r="E13" s="30"/>
      <c r="F13" s="30"/>
      <c r="G13" s="30"/>
      <c r="H13" s="30"/>
      <c r="I13" s="30"/>
      <c r="J13" s="30"/>
      <c r="K13" s="30"/>
      <c r="L13" s="31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33</v>
      </c>
      <c r="C15" s="4">
        <v>70</v>
      </c>
      <c r="D15" s="4">
        <f>C15*30/100</f>
        <v>21</v>
      </c>
      <c r="E15" s="19">
        <v>81.25</v>
      </c>
      <c r="F15" s="19">
        <f>E15*10/100</f>
        <v>8.125</v>
      </c>
      <c r="G15" s="14">
        <v>86.11</v>
      </c>
      <c r="H15" s="14">
        <f>G15*30/100</f>
        <v>25.833000000000002</v>
      </c>
      <c r="I15" s="16">
        <v>100</v>
      </c>
      <c r="J15" s="16">
        <f>I15*30/100</f>
        <v>30</v>
      </c>
      <c r="K15" s="21">
        <f>SUM(D15,F15,H15,J15)</f>
        <v>84.957999999999998</v>
      </c>
      <c r="L15" s="10" t="s">
        <v>34</v>
      </c>
    </row>
    <row r="16" spans="1:12" ht="54" customHeight="1" thickBot="1" x14ac:dyDescent="0.3">
      <c r="A16" s="3"/>
      <c r="B16" s="6"/>
      <c r="C16" s="4"/>
      <c r="D16" s="4"/>
      <c r="E16" s="19"/>
      <c r="F16" s="19"/>
      <c r="G16" s="14"/>
      <c r="H16" s="14"/>
      <c r="I16" s="16"/>
      <c r="J16" s="16"/>
      <c r="K16" s="21"/>
      <c r="L16" s="10"/>
    </row>
    <row r="17" spans="1:20" ht="54" customHeight="1" thickBot="1" x14ac:dyDescent="0.3">
      <c r="A17" s="3"/>
      <c r="B17" s="6"/>
      <c r="C17" s="4"/>
      <c r="D17" s="4"/>
      <c r="E17" s="19"/>
      <c r="F17" s="19"/>
      <c r="G17" s="14"/>
      <c r="H17" s="14"/>
      <c r="I17" s="16"/>
      <c r="J17" s="16"/>
      <c r="K17" s="21"/>
      <c r="L17" s="10"/>
    </row>
    <row r="18" spans="1:20" ht="54" customHeight="1" thickBot="1" x14ac:dyDescent="0.3">
      <c r="A18" s="3"/>
      <c r="B18" s="6"/>
      <c r="C18" s="4"/>
      <c r="D18" s="4"/>
      <c r="E18" s="19"/>
      <c r="F18" s="19"/>
      <c r="G18" s="14"/>
      <c r="H18" s="14"/>
      <c r="I18" s="16"/>
      <c r="J18" s="16"/>
      <c r="K18" s="21"/>
      <c r="L18" s="10"/>
    </row>
    <row r="19" spans="1:20" ht="54" customHeight="1" thickBot="1" x14ac:dyDescent="0.3">
      <c r="A19" s="3"/>
      <c r="B19" s="6"/>
      <c r="C19" s="4"/>
      <c r="D19" s="4"/>
      <c r="E19" s="19"/>
      <c r="F19" s="19"/>
      <c r="G19" s="14"/>
      <c r="H19" s="14"/>
      <c r="I19" s="16"/>
      <c r="J19" s="16"/>
      <c r="K19" s="21"/>
      <c r="L19" s="10"/>
    </row>
    <row r="20" spans="1:20" ht="54" customHeight="1" thickBot="1" x14ac:dyDescent="0.3">
      <c r="A20" s="3"/>
      <c r="B20" s="6"/>
      <c r="C20" s="4"/>
      <c r="D20" s="4"/>
      <c r="E20" s="19"/>
      <c r="F20" s="19"/>
      <c r="G20" s="14"/>
      <c r="H20" s="14"/>
      <c r="I20" s="16"/>
      <c r="J20" s="16"/>
      <c r="K20" s="21"/>
      <c r="L20" s="10"/>
    </row>
    <row r="21" spans="1:20" ht="54" customHeight="1" thickBot="1" x14ac:dyDescent="0.3">
      <c r="A21" s="3"/>
      <c r="B21" s="6"/>
      <c r="C21" s="4"/>
      <c r="D21" s="4"/>
      <c r="E21" s="19"/>
      <c r="F21" s="19"/>
      <c r="G21" s="14"/>
      <c r="H21" s="14"/>
      <c r="I21" s="16"/>
      <c r="J21" s="16"/>
      <c r="K21" s="21"/>
      <c r="L21" s="10"/>
    </row>
    <row r="22" spans="1:20" ht="54" customHeight="1" thickBot="1" x14ac:dyDescent="0.3">
      <c r="A22" s="3"/>
      <c r="B22" s="6"/>
      <c r="C22" s="4"/>
      <c r="D22" s="4"/>
      <c r="E22" s="19"/>
      <c r="F22" s="19"/>
      <c r="G22" s="14"/>
      <c r="H22" s="14"/>
      <c r="I22" s="16"/>
      <c r="J22" s="16"/>
      <c r="K22" s="21"/>
      <c r="L22" s="10"/>
    </row>
    <row r="23" spans="1:20" ht="54" customHeight="1" thickBot="1" x14ac:dyDescent="0.3">
      <c r="A23" s="3"/>
      <c r="B23" s="6"/>
      <c r="C23" s="4"/>
      <c r="D23" s="4"/>
      <c r="E23" s="19"/>
      <c r="F23" s="19"/>
      <c r="G23" s="14"/>
      <c r="H23" s="14"/>
      <c r="I23" s="16"/>
      <c r="J23" s="16"/>
      <c r="K23" s="21"/>
      <c r="L23" s="10"/>
    </row>
    <row r="24" spans="1:20" ht="54" customHeight="1" thickBot="1" x14ac:dyDescent="0.3">
      <c r="A24" s="3"/>
      <c r="B24" s="6"/>
      <c r="C24" s="4"/>
      <c r="D24" s="4"/>
      <c r="E24" s="19"/>
      <c r="F24" s="19"/>
      <c r="G24" s="14"/>
      <c r="H24" s="14"/>
      <c r="I24" s="16"/>
      <c r="J24" s="16"/>
      <c r="K24" s="21"/>
      <c r="L24" s="10"/>
    </row>
    <row r="25" spans="1:20" ht="141.75" customHeight="1" x14ac:dyDescent="0.25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8" spans="1:20" ht="17.25" x14ac:dyDescent="0.25">
      <c r="A28" s="12"/>
      <c r="B28" s="13"/>
      <c r="C28" s="13"/>
      <c r="D28" s="12"/>
      <c r="E28" s="13"/>
      <c r="F28" s="13"/>
      <c r="G28" s="13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3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2" ht="20.25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1:12" ht="15" customHeight="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B17:B24 A13:B13 A7:A12">
    <cfRule type="cellIs" dxfId="4" priority="7" operator="equal">
      <formula>0</formula>
    </cfRule>
  </conditionalFormatting>
  <conditionalFormatting sqref="E8:E12">
    <cfRule type="cellIs" dxfId="3" priority="6" operator="equal">
      <formula>0</formula>
    </cfRule>
  </conditionalFormatting>
  <conditionalFormatting sqref="B16">
    <cfRule type="cellIs" dxfId="2" priority="4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2017-09-19T11:58:12Z</dcterms:modified>
</cp:coreProperties>
</file>