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EF\Desktop\ARAŞTIRMA GÖREVLİSİ ALIMI\"/>
    </mc:Choice>
  </mc:AlternateContent>
  <bookViews>
    <workbookView xWindow="0" yWindow="0" windowWidth="28800" windowHeight="12345"/>
  </bookViews>
  <sheets>
    <sheet name="Jüri Üyeleri İçin" sheetId="1" r:id="rId1"/>
  </sheets>
  <calcPr calcId="162913"/>
</workbook>
</file>

<file path=xl/calcChain.xml><?xml version="1.0" encoding="utf-8"?>
<calcChain xmlns="http://schemas.openxmlformats.org/spreadsheetml/2006/main">
  <c r="F45" i="1" l="1"/>
  <c r="F46" i="1"/>
  <c r="F47" i="1"/>
  <c r="F48" i="1"/>
  <c r="F49" i="1"/>
  <c r="F50" i="1"/>
  <c r="F51" i="1"/>
  <c r="F52" i="1"/>
  <c r="F53" i="1"/>
  <c r="F54" i="1"/>
  <c r="F55" i="1"/>
  <c r="F56" i="1"/>
  <c r="F57" i="1"/>
  <c r="F58" i="1"/>
  <c r="F59" i="1"/>
  <c r="F60" i="1"/>
  <c r="F61" i="1"/>
  <c r="F62" i="1"/>
  <c r="F63" i="1"/>
  <c r="F64" i="1"/>
  <c r="F65" i="1"/>
  <c r="F66" i="1"/>
  <c r="F67" i="1"/>
  <c r="F68" i="1"/>
  <c r="F69" i="1"/>
  <c r="D45" i="1"/>
  <c r="D46" i="1"/>
  <c r="D47" i="1"/>
  <c r="D48" i="1"/>
  <c r="D49" i="1"/>
  <c r="D50" i="1"/>
  <c r="D51" i="1"/>
  <c r="D52" i="1"/>
  <c r="D53" i="1"/>
  <c r="D54" i="1"/>
  <c r="D55" i="1"/>
  <c r="G55" i="1" s="1"/>
  <c r="D56" i="1"/>
  <c r="D57" i="1"/>
  <c r="D58" i="1"/>
  <c r="D59" i="1"/>
  <c r="D60" i="1"/>
  <c r="D61" i="1"/>
  <c r="D62" i="1"/>
  <c r="D63" i="1"/>
  <c r="D64" i="1"/>
  <c r="D65" i="1"/>
  <c r="D66" i="1"/>
  <c r="D67" i="1"/>
  <c r="D68" i="1"/>
  <c r="D69" i="1"/>
  <c r="F44" i="1"/>
  <c r="D4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D24" i="1"/>
  <c r="G24" i="1" s="1"/>
  <c r="D25" i="1"/>
  <c r="G25" i="1" s="1"/>
  <c r="D26" i="1"/>
  <c r="G26" i="1" s="1"/>
  <c r="D27" i="1"/>
  <c r="G27" i="1" s="1"/>
  <c r="D28" i="1"/>
  <c r="G28" i="1" s="1"/>
  <c r="D29" i="1"/>
  <c r="G29" i="1" s="1"/>
  <c r="D30" i="1"/>
  <c r="G30" i="1" s="1"/>
  <c r="D31" i="1"/>
  <c r="G31" i="1" s="1"/>
  <c r="D32" i="1"/>
  <c r="G32" i="1" s="1"/>
  <c r="D33" i="1"/>
  <c r="G33" i="1" s="1"/>
  <c r="D34" i="1"/>
  <c r="G34" i="1" s="1"/>
  <c r="D35" i="1"/>
  <c r="G35" i="1" s="1"/>
  <c r="D36" i="1"/>
  <c r="G36" i="1" s="1"/>
  <c r="D37" i="1"/>
  <c r="G37" i="1" s="1"/>
  <c r="D38" i="1"/>
  <c r="G38" i="1" s="1"/>
  <c r="D39" i="1"/>
  <c r="G39" i="1" s="1"/>
  <c r="D40" i="1"/>
  <c r="G40" i="1" s="1"/>
  <c r="D41" i="1"/>
  <c r="G41" i="1" s="1"/>
  <c r="D42" i="1"/>
  <c r="G42" i="1" s="1"/>
  <c r="D43" i="1"/>
  <c r="G43" i="1" s="1"/>
  <c r="D15" i="1"/>
  <c r="D16" i="1"/>
  <c r="D17" i="1"/>
  <c r="G17" i="1" s="1"/>
  <c r="D18" i="1"/>
  <c r="D19" i="1"/>
  <c r="D20" i="1"/>
  <c r="D21" i="1"/>
  <c r="G21" i="1" s="1"/>
  <c r="D22" i="1"/>
  <c r="D23" i="1"/>
  <c r="F14" i="1"/>
  <c r="D14" i="1"/>
  <c r="G20" i="1" l="1"/>
  <c r="G16" i="1"/>
  <c r="G23" i="1"/>
  <c r="G15" i="1"/>
  <c r="G19" i="1"/>
  <c r="G68" i="1"/>
  <c r="G64" i="1"/>
  <c r="G60" i="1"/>
  <c r="G56" i="1"/>
  <c r="G52" i="1"/>
  <c r="G48" i="1"/>
  <c r="G44" i="1"/>
  <c r="G67" i="1"/>
  <c r="G63" i="1"/>
  <c r="G59" i="1"/>
  <c r="G51" i="1"/>
  <c r="G47" i="1"/>
  <c r="G22" i="1"/>
  <c r="G69" i="1"/>
  <c r="G61" i="1"/>
  <c r="G53" i="1"/>
  <c r="G45" i="1"/>
  <c r="G62" i="1"/>
  <c r="G54" i="1"/>
  <c r="G46" i="1"/>
  <c r="G18" i="1"/>
  <c r="G14" i="1"/>
  <c r="G65" i="1"/>
  <c r="G57" i="1"/>
  <c r="G49" i="1"/>
  <c r="G66" i="1"/>
  <c r="G58" i="1"/>
  <c r="G50" i="1"/>
</calcChain>
</file>

<file path=xl/sharedStrings.xml><?xml version="1.0" encoding="utf-8"?>
<sst xmlns="http://schemas.openxmlformats.org/spreadsheetml/2006/main" count="151" uniqueCount="95">
  <si>
    <r>
      <rPr>
        <b/>
        <sz val="11"/>
        <rFont val="Arial"/>
        <family val="2"/>
      </rPr>
      <t>T.C.</t>
    </r>
  </si>
  <si>
    <r>
      <rPr>
        <b/>
        <sz val="11"/>
        <rFont val="Arial"/>
        <family val="2"/>
      </rPr>
      <t>GAZİ ÜNİVERSİTESİ</t>
    </r>
  </si>
  <si>
    <t>YDS (%40)</t>
  </si>
  <si>
    <t>ALES (%60)</t>
  </si>
  <si>
    <t>GAZİ EĞİTİM FAKÜLTESİ</t>
  </si>
  <si>
    <t>ARAŞTIRMA GÖREVLİSİ KADROSU ÖN DEĞERLENDİRME SONUÇLARI</t>
  </si>
  <si>
    <t>İLAN NO: 1023560    İLAN TARİHİ : 29.12.2017</t>
  </si>
  <si>
    <t>Gazi Üniversitesi</t>
  </si>
  <si>
    <t>Gazi Eğitim Fakültesi</t>
  </si>
  <si>
    <t>Türkçe ve Sosyal Bilimler Eğitimi</t>
  </si>
  <si>
    <t>Tarih Eğitimi</t>
  </si>
  <si>
    <t>Araştırma Görevlisi</t>
  </si>
  <si>
    <t>Tarih Eğitimi veya Tarih alanında tezli yükseklisans veya doktora yapıyor olmak. (2547 sayılı Yükseköğretim Kanunu'nun 50/d maddesi uyarınca atama yapılacaktır.)</t>
  </si>
  <si>
    <t>SIRA NO</t>
  </si>
  <si>
    <t>AD SOYAD</t>
  </si>
  <si>
    <t>ALES PUANI</t>
  </si>
  <si>
    <t>YDS PUANI</t>
  </si>
  <si>
    <t>PUAN*</t>
  </si>
  <si>
    <r>
      <t xml:space="preserve">SINAVA GİRMEYE HAK KAZANDI / </t>
    </r>
    <r>
      <rPr>
        <b/>
        <sz val="9"/>
        <color rgb="FFFF0000"/>
        <rFont val="Times New Roman"/>
        <family val="1"/>
        <charset val="162"/>
      </rPr>
      <t>KAZANAMADI</t>
    </r>
  </si>
  <si>
    <t>Üniversite Adı</t>
  </si>
  <si>
    <t>Duyuru Baş. Tar.</t>
  </si>
  <si>
    <t>Birim Adı</t>
  </si>
  <si>
    <t>Son Başvuru Tar.</t>
  </si>
  <si>
    <t>Bölüm Adı</t>
  </si>
  <si>
    <t>Ön Değerl. Tar.</t>
  </si>
  <si>
    <t>Anabilim Dalı Adı</t>
  </si>
  <si>
    <t>Sınav Tar.</t>
  </si>
  <si>
    <t>Kadro Tipi</t>
  </si>
  <si>
    <t>Sonuç Açık.Tar.</t>
  </si>
  <si>
    <t>Kadro Sayısı</t>
  </si>
  <si>
    <t>Kadro Derecesi</t>
  </si>
  <si>
    <t>Açıklama</t>
  </si>
  <si>
    <r>
      <rPr>
        <b/>
        <u/>
        <sz val="10"/>
        <rFont val="Times New Roman"/>
        <family val="1"/>
      </rPr>
      <t xml:space="preserve">SINAV YERİ VE TARİHİ: </t>
    </r>
    <r>
      <rPr>
        <sz val="10"/>
        <rFont val="Times New Roman"/>
        <family val="1"/>
      </rPr>
      <t>Gazi Eğitim Fakültesi Türkçe ve Sosyal Bilimler Eğitimi Bölümü/Tarih Eğitimi Anabilim Dalına alınacak Araştırma Görevlisi ilanı için Ön Değerlendirme sonucuna göre sınava girmeye hak kazanan adaylar  26.01.2018 tarihi Cuma günü Saat 10.00’da Gazi Üniversitesi Gazi Eğitim Fakültesi Hersek Binası 1. Kat 121 nolu derslikte sınava gireceklerdir.</t>
    </r>
  </si>
  <si>
    <t>NAGİHAN EBRU CAMBAZ</t>
  </si>
  <si>
    <t>FEVZİ BURHAN AYAZ</t>
  </si>
  <si>
    <t>METEHAN SARIGÖLLÜ</t>
  </si>
  <si>
    <t>ELİSA NURDAN KOÇAK</t>
  </si>
  <si>
    <t>EMRE ÖMÜR</t>
  </si>
  <si>
    <t>ECE ÖZÇERİ ALYURT</t>
  </si>
  <si>
    <t>MURAT MUSTAFA AKIN</t>
  </si>
  <si>
    <t>AYLİN KAHRAMAN KAPLAN</t>
  </si>
  <si>
    <t>HABİBE NUR NASUHOĞLU</t>
  </si>
  <si>
    <t>FATİH YAVUZ</t>
  </si>
  <si>
    <t>MEHMET DENİZ KARAKIŞLA</t>
  </si>
  <si>
    <t>HAMZA DÜLGER</t>
  </si>
  <si>
    <t>TUĞBA ORTAÇ</t>
  </si>
  <si>
    <t>ENES YAVUZ</t>
  </si>
  <si>
    <t>TAYYİP ÇAKAN</t>
  </si>
  <si>
    <t>SEHER ARAFAL</t>
  </si>
  <si>
    <t>SEDA TABANLI</t>
  </si>
  <si>
    <t>AHMET SEZGİN</t>
  </si>
  <si>
    <t>SERKAN DEMİR</t>
  </si>
  <si>
    <t>FERDİ AKKAYA</t>
  </si>
  <si>
    <t>GAMZE ÖZDEMİR</t>
  </si>
  <si>
    <t>ASIM ŞİŞİKOĞLU</t>
  </si>
  <si>
    <t>GİZEM PARLAKOĞLU</t>
  </si>
  <si>
    <t>DİLARA GÖKTAŞ</t>
  </si>
  <si>
    <t>MEHMET SÜREK</t>
  </si>
  <si>
    <t>MELİKE BATGIRAY</t>
  </si>
  <si>
    <t>CANDEMİR SOYTÜRK</t>
  </si>
  <si>
    <t>AYŞE KOCAMAN</t>
  </si>
  <si>
    <t>İLYAS AK</t>
  </si>
  <si>
    <t>ŞÜKRÜ SEÇKİN ANIK</t>
  </si>
  <si>
    <t>TAYFUN ULAŞ</t>
  </si>
  <si>
    <t>FATİH ÇİFTÇİ</t>
  </si>
  <si>
    <t>MUHAMMET GÜLHAN</t>
  </si>
  <si>
    <t>MUSTAFA ARIK</t>
  </si>
  <si>
    <t>SERAP SERT</t>
  </si>
  <si>
    <t>HİCRAN BAYRAKCI</t>
  </si>
  <si>
    <t>ECEM ÖZENSOY</t>
  </si>
  <si>
    <t>ÖMER DÖŞEMETAŞ</t>
  </si>
  <si>
    <t>ALİ KEREM</t>
  </si>
  <si>
    <t>NESLİHAN AKSOYCUK</t>
  </si>
  <si>
    <t>MEHMET KILIÇ</t>
  </si>
  <si>
    <t>SERHAT ALTINKAYNAK</t>
  </si>
  <si>
    <t>TUĞÇE HORUNLU</t>
  </si>
  <si>
    <t>MERT CAN BABA</t>
  </si>
  <si>
    <t>SEVGİ BADUR</t>
  </si>
  <si>
    <t>ŞAHİN DOĞAN</t>
  </si>
  <si>
    <t>ÖZGE KAHYA</t>
  </si>
  <si>
    <t>CEYDA İFTAR</t>
  </si>
  <si>
    <t>UFUK AKYOL</t>
  </si>
  <si>
    <t>AKİF YARDIMCI</t>
  </si>
  <si>
    <t>NEZAKET İSLAM HAYIRLIOĞLU</t>
  </si>
  <si>
    <t>DURAN CEYLAN</t>
  </si>
  <si>
    <t xml:space="preserve">SAMET EKİNCİ </t>
  </si>
  <si>
    <t>BETÜLAY AYDIN</t>
  </si>
  <si>
    <t>İHSAN TURAN</t>
  </si>
  <si>
    <t>İBRAHİM YAHŞİ</t>
  </si>
  <si>
    <t xml:space="preserve">SÜMEYRA ÇALIŞKAN </t>
  </si>
  <si>
    <t>MERYEM TEKİN</t>
  </si>
  <si>
    <t>YUSUF ZİYA AKTAŞ</t>
  </si>
  <si>
    <t>GEÇERSİZ BAŞVURU</t>
  </si>
  <si>
    <t>SINAVA GİRMEYE HAK KAZANDI</t>
  </si>
  <si>
    <t>SINAVA GİRMEYE HAK KAZANAMADI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</si>
</sst>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color rgb="FF000000"/>
      <name val="Times New Roman"/>
      <charset val="204"/>
    </font>
    <font>
      <sz val="11"/>
      <color theme="1"/>
      <name val="Calibri"/>
      <family val="2"/>
      <charset val="162"/>
      <scheme val="minor"/>
    </font>
    <font>
      <b/>
      <sz val="11"/>
      <name val="Arial"/>
      <family val="2"/>
      <charset val="162"/>
    </font>
    <font>
      <b/>
      <sz val="11"/>
      <name val="Arial"/>
      <family val="2"/>
    </font>
    <font>
      <b/>
      <sz val="10"/>
      <name val="Times New Roman"/>
      <family val="1"/>
    </font>
    <font>
      <b/>
      <u/>
      <sz val="10"/>
      <name val="Times New Roman"/>
      <family val="1"/>
    </font>
    <font>
      <sz val="10"/>
      <name val="Times New Roman"/>
      <family val="1"/>
    </font>
    <font>
      <b/>
      <sz val="9"/>
      <name val="Times New Roman"/>
      <family val="1"/>
      <charset val="162"/>
    </font>
    <font>
      <b/>
      <sz val="9"/>
      <color rgb="FFFF0000"/>
      <name val="Times New Roman"/>
      <family val="1"/>
      <charset val="162"/>
    </font>
    <font>
      <sz val="10"/>
      <color rgb="FF000000"/>
      <name val="Times New Roman"/>
      <family val="1"/>
      <charset val="162"/>
    </font>
    <font>
      <sz val="9"/>
      <name val="Times New Roman"/>
      <family val="1"/>
      <charset val="162"/>
    </font>
    <font>
      <b/>
      <sz val="10"/>
      <color theme="1"/>
      <name val="Times New Roman"/>
      <family val="1"/>
      <charset val="162"/>
    </font>
    <font>
      <b/>
      <sz val="10"/>
      <name val="Times New Roman"/>
      <family val="1"/>
      <charset val="162"/>
    </font>
    <font>
      <b/>
      <sz val="10"/>
      <color rgb="FF000000"/>
      <name val="Times New Roman"/>
      <family val="1"/>
      <charset val="16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27">
    <xf numFmtId="0" fontId="0" fillId="0" borderId="0" xfId="0" applyFill="1" applyBorder="1" applyAlignment="1">
      <alignment horizontal="left" vertical="top"/>
    </xf>
    <xf numFmtId="0" fontId="7" fillId="0" borderId="1" xfId="0" applyFont="1" applyFill="1" applyBorder="1" applyAlignment="1">
      <alignment horizontal="left" vertical="center" wrapText="1"/>
    </xf>
    <xf numFmtId="0" fontId="0" fillId="0" borderId="0" xfId="0" applyFill="1" applyBorder="1" applyAlignment="1">
      <alignment horizontal="left" vertical="top"/>
    </xf>
    <xf numFmtId="0" fontId="7" fillId="0" borderId="1" xfId="0" applyFont="1" applyFill="1" applyBorder="1" applyAlignment="1">
      <alignment horizontal="left" wrapText="1"/>
    </xf>
    <xf numFmtId="0" fontId="0" fillId="0" borderId="0" xfId="0" applyFill="1" applyBorder="1" applyAlignment="1">
      <alignment horizontal="left" vertical="top"/>
    </xf>
    <xf numFmtId="0" fontId="10" fillId="0" borderId="1" xfId="0" applyFont="1" applyFill="1" applyBorder="1" applyAlignment="1">
      <alignment horizontal="center" wrapText="1"/>
    </xf>
    <xf numFmtId="0" fontId="11" fillId="2" borderId="1" xfId="1" applyFont="1" applyFill="1" applyBorder="1"/>
    <xf numFmtId="0" fontId="11" fillId="0" borderId="1" xfId="1" applyFont="1" applyBorder="1"/>
    <xf numFmtId="0" fontId="12" fillId="0" borderId="1" xfId="0" applyFont="1" applyFill="1" applyBorder="1" applyAlignment="1">
      <alignment horizontal="left" wrapText="1"/>
    </xf>
    <xf numFmtId="0" fontId="12" fillId="0" borderId="1" xfId="0" applyFont="1" applyFill="1" applyBorder="1" applyAlignment="1">
      <alignment horizontal="left" vertical="center" wrapText="1"/>
    </xf>
    <xf numFmtId="0" fontId="9" fillId="0" borderId="1" xfId="0" applyFont="1" applyFill="1" applyBorder="1" applyAlignment="1">
      <alignment horizontal="justify" vertical="justify" wrapText="1"/>
    </xf>
    <xf numFmtId="0" fontId="9"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9" fillId="0" borderId="1" xfId="0" applyFont="1" applyFill="1" applyBorder="1" applyAlignment="1">
      <alignment horizontal="left" vertical="center"/>
    </xf>
    <xf numFmtId="14" fontId="9" fillId="0" borderId="1" xfId="0" applyNumberFormat="1" applyFont="1" applyFill="1" applyBorder="1" applyAlignment="1">
      <alignment horizontal="left" vertical="center" wrapText="1"/>
    </xf>
    <xf numFmtId="0" fontId="9" fillId="0" borderId="1" xfId="0" applyFont="1" applyFill="1" applyBorder="1" applyAlignment="1">
      <alignment horizontal="left" vertical="top"/>
    </xf>
    <xf numFmtId="0" fontId="2" fillId="0" borderId="0"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0" borderId="0" xfId="0" applyFont="1" applyFill="1" applyBorder="1" applyAlignment="1">
      <alignment horizontal="left" vertical="top" wrapText="1" indent="24"/>
    </xf>
    <xf numFmtId="0" fontId="4" fillId="0" borderId="2" xfId="0" applyFont="1" applyFill="1" applyBorder="1" applyAlignment="1">
      <alignment horizontal="justify" vertical="justify" wrapText="1"/>
    </xf>
    <xf numFmtId="0" fontId="7" fillId="3" borderId="1" xfId="0" applyFont="1" applyFill="1" applyBorder="1" applyAlignment="1">
      <alignment horizontal="center" wrapText="1"/>
    </xf>
    <xf numFmtId="0" fontId="7" fillId="4" borderId="1" xfId="0" applyFont="1" applyFill="1" applyBorder="1" applyAlignment="1">
      <alignment horizontal="center" wrapText="1"/>
    </xf>
    <xf numFmtId="0" fontId="7" fillId="5" borderId="1" xfId="0" applyFont="1" applyFill="1" applyBorder="1" applyAlignment="1">
      <alignment horizontal="center" wrapText="1"/>
    </xf>
    <xf numFmtId="0" fontId="8" fillId="5" borderId="1" xfId="0" applyFont="1" applyFill="1" applyBorder="1" applyAlignment="1">
      <alignment horizontal="center" wrapText="1"/>
    </xf>
    <xf numFmtId="0" fontId="8" fillId="5" borderId="1" xfId="0" applyFont="1" applyFill="1" applyBorder="1" applyAlignment="1">
      <alignment horizontal="left" wrapText="1"/>
    </xf>
    <xf numFmtId="0" fontId="13" fillId="4" borderId="1" xfId="0" applyFont="1" applyFill="1" applyBorder="1"/>
    <xf numFmtId="0" fontId="13" fillId="3" borderId="1" xfId="0" applyFont="1" applyFill="1" applyBorder="1"/>
  </cellXfs>
  <cellStyles count="2">
    <cellStyle name="Normal" xfId="0" builtinId="0"/>
    <cellStyle name="Normal 2" xfId="1"/>
  </cellStyles>
  <dxfs count="0"/>
  <tableStyles count="0" defaultTableStyle="TableStyleMedium9" defaultPivotStyle="PivotStyleLight16"/>
  <colors>
    <mruColors>
      <color rgb="FFB0EA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abSelected="1" workbookViewId="0">
      <selection activeCell="M16" sqref="M16"/>
    </sheetView>
  </sheetViews>
  <sheetFormatPr defaultRowHeight="12.75" x14ac:dyDescent="0.2"/>
  <cols>
    <col min="1" max="1" width="16.83203125" customWidth="1"/>
    <col min="2" max="2" width="29.6640625" customWidth="1"/>
    <col min="3" max="3" width="9.5" customWidth="1"/>
    <col min="4" max="5" width="8.6640625" customWidth="1"/>
    <col min="6" max="6" width="8.83203125" customWidth="1"/>
    <col min="7" max="7" width="9.83203125" customWidth="1"/>
    <col min="8" max="8" width="23.83203125" customWidth="1"/>
  </cols>
  <sheetData>
    <row r="1" spans="1:8" ht="15.75" customHeight="1" x14ac:dyDescent="0.2">
      <c r="A1" s="16" t="s">
        <v>0</v>
      </c>
      <c r="B1" s="16"/>
      <c r="C1" s="16"/>
      <c r="D1" s="16"/>
      <c r="E1" s="16"/>
      <c r="F1" s="16"/>
      <c r="G1" s="16"/>
      <c r="H1" s="16"/>
    </row>
    <row r="2" spans="1:8" ht="15.75" customHeight="1" x14ac:dyDescent="0.2">
      <c r="A2" s="16" t="s">
        <v>1</v>
      </c>
      <c r="B2" s="16"/>
      <c r="C2" s="16"/>
      <c r="D2" s="16"/>
      <c r="E2" s="16"/>
      <c r="F2" s="16"/>
      <c r="G2" s="16"/>
      <c r="H2" s="16"/>
    </row>
    <row r="3" spans="1:8" ht="15.75" customHeight="1" x14ac:dyDescent="0.2">
      <c r="A3" s="17" t="s">
        <v>4</v>
      </c>
      <c r="B3" s="17"/>
      <c r="C3" s="17"/>
      <c r="D3" s="17"/>
      <c r="E3" s="17"/>
      <c r="F3" s="17"/>
      <c r="G3" s="17"/>
      <c r="H3" s="17"/>
    </row>
    <row r="4" spans="1:8" ht="15.75" customHeight="1" x14ac:dyDescent="0.2">
      <c r="A4" s="17" t="s">
        <v>5</v>
      </c>
      <c r="B4" s="17"/>
      <c r="C4" s="17"/>
      <c r="D4" s="17"/>
      <c r="E4" s="17"/>
      <c r="F4" s="17"/>
      <c r="G4" s="17"/>
      <c r="H4" s="17"/>
    </row>
    <row r="5" spans="1:8" ht="19.5" customHeight="1" x14ac:dyDescent="0.2">
      <c r="A5" s="18" t="s">
        <v>6</v>
      </c>
      <c r="B5" s="18"/>
      <c r="C5" s="18"/>
      <c r="D5" s="18"/>
      <c r="E5" s="18"/>
      <c r="F5" s="18"/>
      <c r="G5" s="18"/>
      <c r="H5" s="18"/>
    </row>
    <row r="6" spans="1:8" ht="15" customHeight="1" x14ac:dyDescent="0.2">
      <c r="A6" s="9" t="s">
        <v>19</v>
      </c>
      <c r="B6" s="11" t="s">
        <v>7</v>
      </c>
      <c r="C6" s="11"/>
      <c r="D6" s="11"/>
      <c r="E6" s="12" t="s">
        <v>20</v>
      </c>
      <c r="F6" s="13"/>
      <c r="G6" s="14">
        <v>43098</v>
      </c>
      <c r="H6" s="15"/>
    </row>
    <row r="7" spans="1:8" ht="15" customHeight="1" x14ac:dyDescent="0.2">
      <c r="A7" s="9" t="s">
        <v>21</v>
      </c>
      <c r="B7" s="11" t="s">
        <v>8</v>
      </c>
      <c r="C7" s="11"/>
      <c r="D7" s="11"/>
      <c r="E7" s="12" t="s">
        <v>22</v>
      </c>
      <c r="F7" s="13"/>
      <c r="G7" s="14">
        <v>43112</v>
      </c>
      <c r="H7" s="15"/>
    </row>
    <row r="8" spans="1:8" ht="15" customHeight="1" x14ac:dyDescent="0.2">
      <c r="A8" s="9" t="s">
        <v>23</v>
      </c>
      <c r="B8" s="11" t="s">
        <v>9</v>
      </c>
      <c r="C8" s="11"/>
      <c r="D8" s="11"/>
      <c r="E8" s="12" t="s">
        <v>24</v>
      </c>
      <c r="F8" s="13"/>
      <c r="G8" s="14">
        <v>43119</v>
      </c>
      <c r="H8" s="15"/>
    </row>
    <row r="9" spans="1:8" ht="15" customHeight="1" x14ac:dyDescent="0.2">
      <c r="A9" s="9" t="s">
        <v>25</v>
      </c>
      <c r="B9" s="11" t="s">
        <v>10</v>
      </c>
      <c r="C9" s="11"/>
      <c r="D9" s="11"/>
      <c r="E9" s="12" t="s">
        <v>26</v>
      </c>
      <c r="F9" s="13"/>
      <c r="G9" s="14">
        <v>43126</v>
      </c>
      <c r="H9" s="15"/>
    </row>
    <row r="10" spans="1:8" ht="15" customHeight="1" x14ac:dyDescent="0.2">
      <c r="A10" s="9" t="s">
        <v>27</v>
      </c>
      <c r="B10" s="11" t="s">
        <v>11</v>
      </c>
      <c r="C10" s="11"/>
      <c r="D10" s="11"/>
      <c r="E10" s="12" t="s">
        <v>28</v>
      </c>
      <c r="F10" s="13"/>
      <c r="G10" s="14">
        <v>43133</v>
      </c>
      <c r="H10" s="15"/>
    </row>
    <row r="11" spans="1:8" ht="15" customHeight="1" x14ac:dyDescent="0.2">
      <c r="A11" s="9" t="s">
        <v>29</v>
      </c>
      <c r="B11" s="11">
        <v>1</v>
      </c>
      <c r="C11" s="11"/>
      <c r="D11" s="11"/>
      <c r="E11" s="12" t="s">
        <v>30</v>
      </c>
      <c r="F11" s="13"/>
      <c r="G11" s="11">
        <v>5</v>
      </c>
      <c r="H11" s="15"/>
    </row>
    <row r="12" spans="1:8" ht="27" customHeight="1" x14ac:dyDescent="0.2">
      <c r="A12" s="1" t="s">
        <v>31</v>
      </c>
      <c r="B12" s="10" t="s">
        <v>12</v>
      </c>
      <c r="C12" s="10"/>
      <c r="D12" s="10"/>
      <c r="E12" s="10"/>
      <c r="F12" s="10"/>
      <c r="G12" s="10"/>
      <c r="H12" s="10"/>
    </row>
    <row r="13" spans="1:8" ht="35.25" customHeight="1" x14ac:dyDescent="0.2">
      <c r="A13" s="3" t="s">
        <v>13</v>
      </c>
      <c r="B13" s="3" t="s">
        <v>14</v>
      </c>
      <c r="C13" s="21" t="s">
        <v>15</v>
      </c>
      <c r="D13" s="21" t="s">
        <v>3</v>
      </c>
      <c r="E13" s="20" t="s">
        <v>16</v>
      </c>
      <c r="F13" s="20" t="s">
        <v>2</v>
      </c>
      <c r="G13" s="22" t="s">
        <v>17</v>
      </c>
      <c r="H13" s="22" t="s">
        <v>18</v>
      </c>
    </row>
    <row r="14" spans="1:8" s="2" customFormat="1" ht="24" x14ac:dyDescent="0.2">
      <c r="A14" s="5">
        <v>1</v>
      </c>
      <c r="B14" s="6" t="s">
        <v>33</v>
      </c>
      <c r="C14" s="25">
        <v>90.803179999999998</v>
      </c>
      <c r="D14" s="21">
        <f>C14*60/100</f>
        <v>54.481908000000004</v>
      </c>
      <c r="E14" s="26">
        <v>92.5</v>
      </c>
      <c r="F14" s="20">
        <f>E14*40/100</f>
        <v>37</v>
      </c>
      <c r="G14" s="22">
        <f>D14+F14</f>
        <v>91.481908000000004</v>
      </c>
      <c r="H14" s="22" t="s">
        <v>93</v>
      </c>
    </row>
    <row r="15" spans="1:8" s="2" customFormat="1" ht="24" x14ac:dyDescent="0.2">
      <c r="A15" s="5">
        <v>2</v>
      </c>
      <c r="B15" s="6" t="s">
        <v>34</v>
      </c>
      <c r="C15" s="25">
        <v>86.343059999999994</v>
      </c>
      <c r="D15" s="21">
        <f t="shared" ref="D15:D43" si="0">C15*60/100</f>
        <v>51.805835999999999</v>
      </c>
      <c r="E15" s="26">
        <v>97.5</v>
      </c>
      <c r="F15" s="20">
        <f t="shared" ref="F15:F43" si="1">E15*40/100</f>
        <v>39</v>
      </c>
      <c r="G15" s="22">
        <f t="shared" ref="G15:G43" si="2">D15+F15</f>
        <v>90.805835999999999</v>
      </c>
      <c r="H15" s="22" t="s">
        <v>93</v>
      </c>
    </row>
    <row r="16" spans="1:8" s="2" customFormat="1" ht="24" x14ac:dyDescent="0.2">
      <c r="A16" s="5">
        <v>3</v>
      </c>
      <c r="B16" s="6" t="s">
        <v>35</v>
      </c>
      <c r="C16" s="25">
        <v>89.527270000000001</v>
      </c>
      <c r="D16" s="21">
        <f t="shared" si="0"/>
        <v>53.716361999999997</v>
      </c>
      <c r="E16" s="26">
        <v>88.75</v>
      </c>
      <c r="F16" s="20">
        <f t="shared" si="1"/>
        <v>35.5</v>
      </c>
      <c r="G16" s="22">
        <f t="shared" si="2"/>
        <v>89.216362000000004</v>
      </c>
      <c r="H16" s="22" t="s">
        <v>93</v>
      </c>
    </row>
    <row r="17" spans="1:8" s="2" customFormat="1" ht="24" x14ac:dyDescent="0.2">
      <c r="A17" s="5">
        <v>4</v>
      </c>
      <c r="B17" s="6" t="s">
        <v>38</v>
      </c>
      <c r="C17" s="25">
        <v>84.093950000000007</v>
      </c>
      <c r="D17" s="21">
        <f t="shared" si="0"/>
        <v>50.456370000000007</v>
      </c>
      <c r="E17" s="26">
        <v>95</v>
      </c>
      <c r="F17" s="20">
        <f t="shared" si="1"/>
        <v>38</v>
      </c>
      <c r="G17" s="22">
        <f t="shared" si="2"/>
        <v>88.456370000000007</v>
      </c>
      <c r="H17" s="22" t="s">
        <v>93</v>
      </c>
    </row>
    <row r="18" spans="1:8" s="2" customFormat="1" ht="24" x14ac:dyDescent="0.2">
      <c r="A18" s="5">
        <v>5</v>
      </c>
      <c r="B18" s="6" t="s">
        <v>39</v>
      </c>
      <c r="C18" s="25">
        <v>84.762060000000005</v>
      </c>
      <c r="D18" s="21">
        <f t="shared" si="0"/>
        <v>50.857236</v>
      </c>
      <c r="E18" s="26">
        <v>93.75</v>
      </c>
      <c r="F18" s="20">
        <f t="shared" si="1"/>
        <v>37.5</v>
      </c>
      <c r="G18" s="22">
        <f t="shared" si="2"/>
        <v>88.357236</v>
      </c>
      <c r="H18" s="22" t="s">
        <v>93</v>
      </c>
    </row>
    <row r="19" spans="1:8" s="2" customFormat="1" ht="24" x14ac:dyDescent="0.2">
      <c r="A19" s="5">
        <v>6</v>
      </c>
      <c r="B19" s="6" t="s">
        <v>40</v>
      </c>
      <c r="C19" s="25">
        <v>86.428569999999993</v>
      </c>
      <c r="D19" s="21">
        <f t="shared" si="0"/>
        <v>51.857141999999996</v>
      </c>
      <c r="E19" s="26">
        <v>88.75</v>
      </c>
      <c r="F19" s="20">
        <f t="shared" si="1"/>
        <v>35.5</v>
      </c>
      <c r="G19" s="22">
        <f t="shared" si="2"/>
        <v>87.357141999999996</v>
      </c>
      <c r="H19" s="22" t="s">
        <v>93</v>
      </c>
    </row>
    <row r="20" spans="1:8" s="2" customFormat="1" ht="24" x14ac:dyDescent="0.2">
      <c r="A20" s="5">
        <v>7</v>
      </c>
      <c r="B20" s="6" t="s">
        <v>41</v>
      </c>
      <c r="C20" s="25">
        <v>89.728470000000002</v>
      </c>
      <c r="D20" s="21">
        <f t="shared" si="0"/>
        <v>53.837082000000002</v>
      </c>
      <c r="E20" s="26">
        <v>82.5</v>
      </c>
      <c r="F20" s="20">
        <f t="shared" si="1"/>
        <v>33</v>
      </c>
      <c r="G20" s="22">
        <f t="shared" si="2"/>
        <v>86.837082000000009</v>
      </c>
      <c r="H20" s="22" t="s">
        <v>93</v>
      </c>
    </row>
    <row r="21" spans="1:8" s="2" customFormat="1" ht="24" x14ac:dyDescent="0.2">
      <c r="A21" s="5">
        <v>8</v>
      </c>
      <c r="B21" s="6" t="s">
        <v>42</v>
      </c>
      <c r="C21" s="25">
        <v>85.081209999999999</v>
      </c>
      <c r="D21" s="21">
        <f t="shared" si="0"/>
        <v>51.048725999999995</v>
      </c>
      <c r="E21" s="26">
        <v>88.75</v>
      </c>
      <c r="F21" s="20">
        <f t="shared" si="1"/>
        <v>35.5</v>
      </c>
      <c r="G21" s="22">
        <f t="shared" si="2"/>
        <v>86.548725999999988</v>
      </c>
      <c r="H21" s="22" t="s">
        <v>93</v>
      </c>
    </row>
    <row r="22" spans="1:8" s="2" customFormat="1" ht="24" x14ac:dyDescent="0.2">
      <c r="A22" s="5">
        <v>9</v>
      </c>
      <c r="B22" s="6" t="s">
        <v>44</v>
      </c>
      <c r="C22" s="25">
        <v>90.283709999999999</v>
      </c>
      <c r="D22" s="21">
        <f t="shared" si="0"/>
        <v>54.170226</v>
      </c>
      <c r="E22" s="26">
        <v>80</v>
      </c>
      <c r="F22" s="20">
        <f t="shared" si="1"/>
        <v>32</v>
      </c>
      <c r="G22" s="22">
        <f t="shared" si="2"/>
        <v>86.170226</v>
      </c>
      <c r="H22" s="22" t="s">
        <v>93</v>
      </c>
    </row>
    <row r="23" spans="1:8" s="2" customFormat="1" ht="24" x14ac:dyDescent="0.2">
      <c r="A23" s="5">
        <v>10</v>
      </c>
      <c r="B23" s="6" t="s">
        <v>45</v>
      </c>
      <c r="C23" s="25">
        <v>85.823030000000003</v>
      </c>
      <c r="D23" s="21">
        <f t="shared" si="0"/>
        <v>51.493818000000005</v>
      </c>
      <c r="E23" s="26">
        <v>86.25</v>
      </c>
      <c r="F23" s="20">
        <f t="shared" si="1"/>
        <v>34.5</v>
      </c>
      <c r="G23" s="22">
        <f t="shared" si="2"/>
        <v>85.993818000000005</v>
      </c>
      <c r="H23" s="22" t="s">
        <v>93</v>
      </c>
    </row>
    <row r="24" spans="1:8" s="2" customFormat="1" ht="24" x14ac:dyDescent="0.2">
      <c r="A24" s="5">
        <v>11</v>
      </c>
      <c r="B24" s="7" t="s">
        <v>46</v>
      </c>
      <c r="C24" s="25">
        <v>81.861490000000003</v>
      </c>
      <c r="D24" s="21">
        <f t="shared" si="0"/>
        <v>49.116894000000002</v>
      </c>
      <c r="E24" s="26">
        <v>91.25</v>
      </c>
      <c r="F24" s="20">
        <f t="shared" si="1"/>
        <v>36.5</v>
      </c>
      <c r="G24" s="22">
        <f t="shared" si="2"/>
        <v>85.616894000000002</v>
      </c>
      <c r="H24" s="23" t="s">
        <v>94</v>
      </c>
    </row>
    <row r="25" spans="1:8" s="2" customFormat="1" ht="24" x14ac:dyDescent="0.2">
      <c r="A25" s="5">
        <v>12</v>
      </c>
      <c r="B25" s="7" t="s">
        <v>47</v>
      </c>
      <c r="C25" s="25">
        <v>89.210070000000002</v>
      </c>
      <c r="D25" s="21">
        <f t="shared" si="0"/>
        <v>53.526041999999997</v>
      </c>
      <c r="E25" s="26">
        <v>80</v>
      </c>
      <c r="F25" s="20">
        <f t="shared" si="1"/>
        <v>32</v>
      </c>
      <c r="G25" s="22">
        <f t="shared" si="2"/>
        <v>85.52604199999999</v>
      </c>
      <c r="H25" s="23" t="s">
        <v>94</v>
      </c>
    </row>
    <row r="26" spans="1:8" s="2" customFormat="1" ht="24" x14ac:dyDescent="0.2">
      <c r="A26" s="5">
        <v>13</v>
      </c>
      <c r="B26" s="7" t="s">
        <v>48</v>
      </c>
      <c r="C26" s="25">
        <v>87.471540000000005</v>
      </c>
      <c r="D26" s="21">
        <f t="shared" si="0"/>
        <v>52.482924000000004</v>
      </c>
      <c r="E26" s="26">
        <v>82.5</v>
      </c>
      <c r="F26" s="20">
        <f t="shared" si="1"/>
        <v>33</v>
      </c>
      <c r="G26" s="22">
        <f t="shared" si="2"/>
        <v>85.482923999999997</v>
      </c>
      <c r="H26" s="23" t="s">
        <v>94</v>
      </c>
    </row>
    <row r="27" spans="1:8" s="2" customFormat="1" ht="24" x14ac:dyDescent="0.2">
      <c r="A27" s="5">
        <v>14</v>
      </c>
      <c r="B27" s="7" t="s">
        <v>49</v>
      </c>
      <c r="C27" s="25">
        <v>88.787409999999994</v>
      </c>
      <c r="D27" s="21">
        <f t="shared" si="0"/>
        <v>53.272446000000002</v>
      </c>
      <c r="E27" s="26">
        <v>80</v>
      </c>
      <c r="F27" s="20">
        <f t="shared" si="1"/>
        <v>32</v>
      </c>
      <c r="G27" s="22">
        <f t="shared" si="2"/>
        <v>85.272446000000002</v>
      </c>
      <c r="H27" s="23" t="s">
        <v>94</v>
      </c>
    </row>
    <row r="28" spans="1:8" s="2" customFormat="1" ht="24" x14ac:dyDescent="0.2">
      <c r="A28" s="5">
        <v>15</v>
      </c>
      <c r="B28" s="7" t="s">
        <v>50</v>
      </c>
      <c r="C28" s="25">
        <v>82.687669999999997</v>
      </c>
      <c r="D28" s="21">
        <f t="shared" si="0"/>
        <v>49.612601999999995</v>
      </c>
      <c r="E28" s="26">
        <v>88.75</v>
      </c>
      <c r="F28" s="20">
        <f t="shared" si="1"/>
        <v>35.5</v>
      </c>
      <c r="G28" s="22">
        <f t="shared" si="2"/>
        <v>85.112601999999995</v>
      </c>
      <c r="H28" s="23" t="s">
        <v>94</v>
      </c>
    </row>
    <row r="29" spans="1:8" s="2" customFormat="1" ht="24" x14ac:dyDescent="0.2">
      <c r="A29" s="5">
        <v>16</v>
      </c>
      <c r="B29" s="7" t="s">
        <v>51</v>
      </c>
      <c r="C29" s="25">
        <v>85.093649999999997</v>
      </c>
      <c r="D29" s="21">
        <f t="shared" si="0"/>
        <v>51.056189999999994</v>
      </c>
      <c r="E29" s="26">
        <v>83.75</v>
      </c>
      <c r="F29" s="20">
        <f t="shared" si="1"/>
        <v>33.5</v>
      </c>
      <c r="G29" s="22">
        <f t="shared" si="2"/>
        <v>84.556189999999987</v>
      </c>
      <c r="H29" s="23" t="s">
        <v>94</v>
      </c>
    </row>
    <row r="30" spans="1:8" s="2" customFormat="1" ht="24" x14ac:dyDescent="0.2">
      <c r="A30" s="5">
        <v>17</v>
      </c>
      <c r="B30" s="7" t="s">
        <v>52</v>
      </c>
      <c r="C30" s="25">
        <v>80.396500000000003</v>
      </c>
      <c r="D30" s="21">
        <f t="shared" si="0"/>
        <v>48.237899999999996</v>
      </c>
      <c r="E30" s="26">
        <v>90</v>
      </c>
      <c r="F30" s="20">
        <f t="shared" si="1"/>
        <v>36</v>
      </c>
      <c r="G30" s="22">
        <f t="shared" si="2"/>
        <v>84.237899999999996</v>
      </c>
      <c r="H30" s="23" t="s">
        <v>94</v>
      </c>
    </row>
    <row r="31" spans="1:8" s="2" customFormat="1" ht="24" x14ac:dyDescent="0.2">
      <c r="A31" s="5">
        <v>18</v>
      </c>
      <c r="B31" s="7" t="s">
        <v>53</v>
      </c>
      <c r="C31" s="25">
        <v>84.781779999999998</v>
      </c>
      <c r="D31" s="21">
        <f t="shared" si="0"/>
        <v>50.869067999999999</v>
      </c>
      <c r="E31" s="26">
        <v>80</v>
      </c>
      <c r="F31" s="20">
        <f t="shared" si="1"/>
        <v>32</v>
      </c>
      <c r="G31" s="22">
        <f t="shared" si="2"/>
        <v>82.869067999999999</v>
      </c>
      <c r="H31" s="23" t="s">
        <v>94</v>
      </c>
    </row>
    <row r="32" spans="1:8" s="2" customFormat="1" ht="24" x14ac:dyDescent="0.2">
      <c r="A32" s="5">
        <v>19</v>
      </c>
      <c r="B32" s="7" t="s">
        <v>54</v>
      </c>
      <c r="C32" s="25">
        <v>79.525869999999998</v>
      </c>
      <c r="D32" s="21">
        <f t="shared" si="0"/>
        <v>47.715522</v>
      </c>
      <c r="E32" s="26">
        <v>87.5</v>
      </c>
      <c r="F32" s="20">
        <f t="shared" si="1"/>
        <v>35</v>
      </c>
      <c r="G32" s="22">
        <f t="shared" si="2"/>
        <v>82.715521999999993</v>
      </c>
      <c r="H32" s="23" t="s">
        <v>94</v>
      </c>
    </row>
    <row r="33" spans="1:8" s="2" customFormat="1" ht="24" x14ac:dyDescent="0.2">
      <c r="A33" s="5">
        <v>20</v>
      </c>
      <c r="B33" s="7" t="s">
        <v>55</v>
      </c>
      <c r="C33" s="25">
        <v>90.838859999999997</v>
      </c>
      <c r="D33" s="21">
        <f t="shared" si="0"/>
        <v>54.503315999999998</v>
      </c>
      <c r="E33" s="26">
        <v>70</v>
      </c>
      <c r="F33" s="20">
        <f t="shared" si="1"/>
        <v>28</v>
      </c>
      <c r="G33" s="22">
        <f t="shared" si="2"/>
        <v>82.503315999999998</v>
      </c>
      <c r="H33" s="23" t="s">
        <v>94</v>
      </c>
    </row>
    <row r="34" spans="1:8" s="2" customFormat="1" ht="24" x14ac:dyDescent="0.2">
      <c r="A34" s="5">
        <v>21</v>
      </c>
      <c r="B34" s="7" t="s">
        <v>56</v>
      </c>
      <c r="C34" s="25">
        <v>87.48612</v>
      </c>
      <c r="D34" s="21">
        <f t="shared" si="0"/>
        <v>52.491672000000001</v>
      </c>
      <c r="E34" s="26">
        <v>75</v>
      </c>
      <c r="F34" s="20">
        <f t="shared" si="1"/>
        <v>30</v>
      </c>
      <c r="G34" s="22">
        <f t="shared" si="2"/>
        <v>82.491671999999994</v>
      </c>
      <c r="H34" s="23" t="s">
        <v>94</v>
      </c>
    </row>
    <row r="35" spans="1:8" s="2" customFormat="1" ht="24" x14ac:dyDescent="0.2">
      <c r="A35" s="5">
        <v>22</v>
      </c>
      <c r="B35" s="7" t="s">
        <v>57</v>
      </c>
      <c r="C35" s="25">
        <v>84.369630000000001</v>
      </c>
      <c r="D35" s="21">
        <f t="shared" si="0"/>
        <v>50.621778000000006</v>
      </c>
      <c r="E35" s="26">
        <v>78.75</v>
      </c>
      <c r="F35" s="20">
        <f t="shared" si="1"/>
        <v>31.5</v>
      </c>
      <c r="G35" s="22">
        <f t="shared" si="2"/>
        <v>82.121778000000006</v>
      </c>
      <c r="H35" s="23" t="s">
        <v>94</v>
      </c>
    </row>
    <row r="36" spans="1:8" s="2" customFormat="1" ht="24" x14ac:dyDescent="0.2">
      <c r="A36" s="5">
        <v>23</v>
      </c>
      <c r="B36" s="7" t="s">
        <v>58</v>
      </c>
      <c r="C36" s="25">
        <v>84.725999999999999</v>
      </c>
      <c r="D36" s="21">
        <f t="shared" si="0"/>
        <v>50.835599999999992</v>
      </c>
      <c r="E36" s="26">
        <v>77.5</v>
      </c>
      <c r="F36" s="20">
        <f t="shared" si="1"/>
        <v>31</v>
      </c>
      <c r="G36" s="22">
        <f t="shared" si="2"/>
        <v>81.835599999999999</v>
      </c>
      <c r="H36" s="23" t="s">
        <v>94</v>
      </c>
    </row>
    <row r="37" spans="1:8" s="4" customFormat="1" ht="24" x14ac:dyDescent="0.2">
      <c r="A37" s="5">
        <v>24</v>
      </c>
      <c r="B37" s="7" t="s">
        <v>59</v>
      </c>
      <c r="C37" s="25">
        <v>91.344430000000003</v>
      </c>
      <c r="D37" s="21">
        <f t="shared" si="0"/>
        <v>54.806657999999999</v>
      </c>
      <c r="E37" s="26">
        <v>67.5</v>
      </c>
      <c r="F37" s="20">
        <f t="shared" si="1"/>
        <v>27</v>
      </c>
      <c r="G37" s="22">
        <f t="shared" si="2"/>
        <v>81.806657999999999</v>
      </c>
      <c r="H37" s="23" t="s">
        <v>94</v>
      </c>
    </row>
    <row r="38" spans="1:8" s="4" customFormat="1" ht="24" x14ac:dyDescent="0.2">
      <c r="A38" s="5">
        <v>25</v>
      </c>
      <c r="B38" s="7" t="s">
        <v>60</v>
      </c>
      <c r="C38" s="25">
        <v>85.279020000000003</v>
      </c>
      <c r="D38" s="21">
        <f t="shared" si="0"/>
        <v>51.167412000000006</v>
      </c>
      <c r="E38" s="26">
        <v>76.25</v>
      </c>
      <c r="F38" s="20">
        <f t="shared" si="1"/>
        <v>30.5</v>
      </c>
      <c r="G38" s="22">
        <f t="shared" si="2"/>
        <v>81.667412000000013</v>
      </c>
      <c r="H38" s="23" t="s">
        <v>94</v>
      </c>
    </row>
    <row r="39" spans="1:8" s="4" customFormat="1" ht="24" x14ac:dyDescent="0.2">
      <c r="A39" s="5">
        <v>26</v>
      </c>
      <c r="B39" s="7" t="s">
        <v>61</v>
      </c>
      <c r="C39" s="25">
        <v>82.535899999999998</v>
      </c>
      <c r="D39" s="21">
        <f t="shared" si="0"/>
        <v>49.521539999999995</v>
      </c>
      <c r="E39" s="26">
        <v>80</v>
      </c>
      <c r="F39" s="20">
        <f t="shared" si="1"/>
        <v>32</v>
      </c>
      <c r="G39" s="22">
        <f t="shared" si="2"/>
        <v>81.521539999999987</v>
      </c>
      <c r="H39" s="23" t="s">
        <v>94</v>
      </c>
    </row>
    <row r="40" spans="1:8" s="2" customFormat="1" ht="24" x14ac:dyDescent="0.2">
      <c r="A40" s="5">
        <v>27</v>
      </c>
      <c r="B40" s="7" t="s">
        <v>62</v>
      </c>
      <c r="C40" s="25">
        <v>84.880430000000004</v>
      </c>
      <c r="D40" s="21">
        <f t="shared" si="0"/>
        <v>50.928258000000007</v>
      </c>
      <c r="E40" s="26">
        <v>76.25</v>
      </c>
      <c r="F40" s="20">
        <f t="shared" si="1"/>
        <v>30.5</v>
      </c>
      <c r="G40" s="22">
        <f t="shared" si="2"/>
        <v>81.428258</v>
      </c>
      <c r="H40" s="23" t="s">
        <v>94</v>
      </c>
    </row>
    <row r="41" spans="1:8" s="2" customFormat="1" ht="24" x14ac:dyDescent="0.2">
      <c r="A41" s="5">
        <v>28</v>
      </c>
      <c r="B41" s="8" t="s">
        <v>63</v>
      </c>
      <c r="C41" s="25">
        <v>80.290599999999998</v>
      </c>
      <c r="D41" s="21">
        <f t="shared" si="0"/>
        <v>48.17436</v>
      </c>
      <c r="E41" s="26">
        <v>80</v>
      </c>
      <c r="F41" s="20">
        <f t="shared" si="1"/>
        <v>32</v>
      </c>
      <c r="G41" s="22">
        <f t="shared" si="2"/>
        <v>80.174360000000007</v>
      </c>
      <c r="H41" s="23" t="s">
        <v>94</v>
      </c>
    </row>
    <row r="42" spans="1:8" s="4" customFormat="1" ht="24" x14ac:dyDescent="0.2">
      <c r="A42" s="5">
        <v>29</v>
      </c>
      <c r="B42" s="8" t="s">
        <v>64</v>
      </c>
      <c r="C42" s="25">
        <v>80.190960000000004</v>
      </c>
      <c r="D42" s="21">
        <f t="shared" si="0"/>
        <v>48.114576000000007</v>
      </c>
      <c r="E42" s="26">
        <v>80</v>
      </c>
      <c r="F42" s="20">
        <f t="shared" si="1"/>
        <v>32</v>
      </c>
      <c r="G42" s="22">
        <f t="shared" si="2"/>
        <v>80.114576</v>
      </c>
      <c r="H42" s="23" t="s">
        <v>94</v>
      </c>
    </row>
    <row r="43" spans="1:8" s="2" customFormat="1" ht="24" x14ac:dyDescent="0.2">
      <c r="A43" s="5">
        <v>30</v>
      </c>
      <c r="B43" s="8" t="s">
        <v>65</v>
      </c>
      <c r="C43" s="25">
        <v>78.132099999999994</v>
      </c>
      <c r="D43" s="21">
        <f t="shared" si="0"/>
        <v>46.879259999999995</v>
      </c>
      <c r="E43" s="26">
        <v>81.25</v>
      </c>
      <c r="F43" s="20">
        <f t="shared" si="1"/>
        <v>32.5</v>
      </c>
      <c r="G43" s="22">
        <f t="shared" si="2"/>
        <v>79.379259999999988</v>
      </c>
      <c r="H43" s="23" t="s">
        <v>94</v>
      </c>
    </row>
    <row r="44" spans="1:8" s="2" customFormat="1" ht="24" x14ac:dyDescent="0.2">
      <c r="A44" s="5">
        <v>31</v>
      </c>
      <c r="B44" s="8" t="s">
        <v>66</v>
      </c>
      <c r="C44" s="25">
        <v>82.877830000000003</v>
      </c>
      <c r="D44" s="21">
        <f>C44*60/100</f>
        <v>49.726698000000006</v>
      </c>
      <c r="E44" s="26">
        <v>73.75</v>
      </c>
      <c r="F44" s="20">
        <f>E44*40/100</f>
        <v>29.5</v>
      </c>
      <c r="G44" s="22">
        <f>D44+F44</f>
        <v>79.226697999999999</v>
      </c>
      <c r="H44" s="23" t="s">
        <v>94</v>
      </c>
    </row>
    <row r="45" spans="1:8" s="2" customFormat="1" ht="24" x14ac:dyDescent="0.2">
      <c r="A45" s="5">
        <v>32</v>
      </c>
      <c r="B45" s="8" t="s">
        <v>67</v>
      </c>
      <c r="C45" s="25">
        <v>84.578130000000002</v>
      </c>
      <c r="D45" s="21">
        <f t="shared" ref="D45:D69" si="3">C45*60/100</f>
        <v>50.746877999999995</v>
      </c>
      <c r="E45" s="26">
        <v>70</v>
      </c>
      <c r="F45" s="20">
        <f t="shared" ref="F45:F69" si="4">E45*40/100</f>
        <v>28</v>
      </c>
      <c r="G45" s="22">
        <f t="shared" ref="G45:G69" si="5">D45+F45</f>
        <v>78.746877999999995</v>
      </c>
      <c r="H45" s="23" t="s">
        <v>94</v>
      </c>
    </row>
    <row r="46" spans="1:8" s="2" customFormat="1" ht="24" x14ac:dyDescent="0.2">
      <c r="A46" s="5">
        <v>33</v>
      </c>
      <c r="B46" s="8" t="s">
        <v>68</v>
      </c>
      <c r="C46" s="25">
        <v>88.005939999999995</v>
      </c>
      <c r="D46" s="21">
        <f t="shared" si="3"/>
        <v>52.803563999999994</v>
      </c>
      <c r="E46" s="26">
        <v>63.75</v>
      </c>
      <c r="F46" s="20">
        <f t="shared" si="4"/>
        <v>25.5</v>
      </c>
      <c r="G46" s="22">
        <f t="shared" si="5"/>
        <v>78.303563999999994</v>
      </c>
      <c r="H46" s="23" t="s">
        <v>94</v>
      </c>
    </row>
    <row r="47" spans="1:8" s="2" customFormat="1" ht="24" x14ac:dyDescent="0.2">
      <c r="A47" s="5">
        <v>34</v>
      </c>
      <c r="B47" s="8" t="s">
        <v>69</v>
      </c>
      <c r="C47" s="25">
        <v>82.152609999999996</v>
      </c>
      <c r="D47" s="21">
        <f t="shared" si="3"/>
        <v>49.291565999999996</v>
      </c>
      <c r="E47" s="26">
        <v>72.5</v>
      </c>
      <c r="F47" s="20">
        <f t="shared" si="4"/>
        <v>29</v>
      </c>
      <c r="G47" s="22">
        <f t="shared" si="5"/>
        <v>78.291565999999989</v>
      </c>
      <c r="H47" s="23" t="s">
        <v>94</v>
      </c>
    </row>
    <row r="48" spans="1:8" s="2" customFormat="1" ht="24" x14ac:dyDescent="0.2">
      <c r="A48" s="5">
        <v>35</v>
      </c>
      <c r="B48" s="8" t="s">
        <v>70</v>
      </c>
      <c r="C48" s="25">
        <v>87.074749999999995</v>
      </c>
      <c r="D48" s="21">
        <f t="shared" si="3"/>
        <v>52.24485</v>
      </c>
      <c r="E48" s="26">
        <v>65</v>
      </c>
      <c r="F48" s="20">
        <f t="shared" si="4"/>
        <v>26</v>
      </c>
      <c r="G48" s="22">
        <f t="shared" si="5"/>
        <v>78.24485</v>
      </c>
      <c r="H48" s="23" t="s">
        <v>94</v>
      </c>
    </row>
    <row r="49" spans="1:8" s="2" customFormat="1" ht="24" x14ac:dyDescent="0.2">
      <c r="A49" s="5">
        <v>36</v>
      </c>
      <c r="B49" s="8" t="s">
        <v>71</v>
      </c>
      <c r="C49" s="25">
        <v>73.277540000000002</v>
      </c>
      <c r="D49" s="21">
        <f t="shared" si="3"/>
        <v>43.966524</v>
      </c>
      <c r="E49" s="26">
        <v>85</v>
      </c>
      <c r="F49" s="20">
        <f t="shared" si="4"/>
        <v>34</v>
      </c>
      <c r="G49" s="22">
        <f t="shared" si="5"/>
        <v>77.966523999999993</v>
      </c>
      <c r="H49" s="23" t="s">
        <v>94</v>
      </c>
    </row>
    <row r="50" spans="1:8" s="2" customFormat="1" ht="24" x14ac:dyDescent="0.2">
      <c r="A50" s="5">
        <v>37</v>
      </c>
      <c r="B50" s="8" t="s">
        <v>72</v>
      </c>
      <c r="C50" s="25">
        <v>84.277789999999996</v>
      </c>
      <c r="D50" s="21">
        <f t="shared" si="3"/>
        <v>50.566673999999992</v>
      </c>
      <c r="E50" s="26">
        <v>67.5</v>
      </c>
      <c r="F50" s="20">
        <f t="shared" si="4"/>
        <v>27</v>
      </c>
      <c r="G50" s="22">
        <f t="shared" si="5"/>
        <v>77.566673999999992</v>
      </c>
      <c r="H50" s="23" t="s">
        <v>94</v>
      </c>
    </row>
    <row r="51" spans="1:8" s="2" customFormat="1" ht="24" x14ac:dyDescent="0.2">
      <c r="A51" s="5">
        <v>38</v>
      </c>
      <c r="B51" s="8" t="s">
        <v>73</v>
      </c>
      <c r="C51" s="25">
        <v>85.089690000000004</v>
      </c>
      <c r="D51" s="21">
        <f t="shared" si="3"/>
        <v>51.053814000000003</v>
      </c>
      <c r="E51" s="26">
        <v>65</v>
      </c>
      <c r="F51" s="20">
        <f t="shared" si="4"/>
        <v>26</v>
      </c>
      <c r="G51" s="22">
        <f t="shared" si="5"/>
        <v>77.053814000000003</v>
      </c>
      <c r="H51" s="23" t="s">
        <v>94</v>
      </c>
    </row>
    <row r="52" spans="1:8" s="2" customFormat="1" ht="24" x14ac:dyDescent="0.2">
      <c r="A52" s="5">
        <v>39</v>
      </c>
      <c r="B52" s="8" t="s">
        <v>74</v>
      </c>
      <c r="C52" s="25">
        <v>76.946389999999994</v>
      </c>
      <c r="D52" s="21">
        <f t="shared" si="3"/>
        <v>46.167833999999992</v>
      </c>
      <c r="E52" s="26">
        <v>76.25</v>
      </c>
      <c r="F52" s="20">
        <f t="shared" si="4"/>
        <v>30.5</v>
      </c>
      <c r="G52" s="22">
        <f t="shared" si="5"/>
        <v>76.667833999999999</v>
      </c>
      <c r="H52" s="23" t="s">
        <v>94</v>
      </c>
    </row>
    <row r="53" spans="1:8" s="2" customFormat="1" ht="24" x14ac:dyDescent="0.2">
      <c r="A53" s="5">
        <v>40</v>
      </c>
      <c r="B53" s="8" t="s">
        <v>75</v>
      </c>
      <c r="C53" s="25">
        <v>79.913589999999999</v>
      </c>
      <c r="D53" s="21">
        <f t="shared" si="3"/>
        <v>47.948153999999995</v>
      </c>
      <c r="E53" s="26">
        <v>71.25</v>
      </c>
      <c r="F53" s="20">
        <f t="shared" si="4"/>
        <v>28.5</v>
      </c>
      <c r="G53" s="22">
        <f t="shared" si="5"/>
        <v>76.448153999999988</v>
      </c>
      <c r="H53" s="23" t="s">
        <v>94</v>
      </c>
    </row>
    <row r="54" spans="1:8" s="2" customFormat="1" ht="24" x14ac:dyDescent="0.2">
      <c r="A54" s="5">
        <v>41</v>
      </c>
      <c r="B54" s="8" t="s">
        <v>76</v>
      </c>
      <c r="C54" s="25">
        <v>81.444230000000005</v>
      </c>
      <c r="D54" s="21">
        <f t="shared" si="3"/>
        <v>48.866537999999998</v>
      </c>
      <c r="E54" s="26">
        <v>67.5</v>
      </c>
      <c r="F54" s="20">
        <f t="shared" si="4"/>
        <v>27</v>
      </c>
      <c r="G54" s="22">
        <f t="shared" si="5"/>
        <v>75.866537999999991</v>
      </c>
      <c r="H54" s="23" t="s">
        <v>94</v>
      </c>
    </row>
    <row r="55" spans="1:8" s="2" customFormat="1" ht="24" x14ac:dyDescent="0.2">
      <c r="A55" s="5">
        <v>42</v>
      </c>
      <c r="B55" s="8" t="s">
        <v>77</v>
      </c>
      <c r="C55" s="25">
        <v>75.30968</v>
      </c>
      <c r="D55" s="21">
        <f t="shared" si="3"/>
        <v>45.185807999999994</v>
      </c>
      <c r="E55" s="26">
        <v>75</v>
      </c>
      <c r="F55" s="20">
        <f t="shared" si="4"/>
        <v>30</v>
      </c>
      <c r="G55" s="22">
        <f t="shared" si="5"/>
        <v>75.185807999999994</v>
      </c>
      <c r="H55" s="23" t="s">
        <v>94</v>
      </c>
    </row>
    <row r="56" spans="1:8" s="2" customFormat="1" ht="24" x14ac:dyDescent="0.2">
      <c r="A56" s="5">
        <v>43</v>
      </c>
      <c r="B56" s="8" t="s">
        <v>78</v>
      </c>
      <c r="C56" s="25">
        <v>81.763940000000005</v>
      </c>
      <c r="D56" s="21">
        <f t="shared" si="3"/>
        <v>49.058364000000005</v>
      </c>
      <c r="E56" s="26">
        <v>65</v>
      </c>
      <c r="F56" s="20">
        <f t="shared" si="4"/>
        <v>26</v>
      </c>
      <c r="G56" s="22">
        <f t="shared" si="5"/>
        <v>75.058364000000012</v>
      </c>
      <c r="H56" s="23" t="s">
        <v>94</v>
      </c>
    </row>
    <row r="57" spans="1:8" s="2" customFormat="1" ht="24" x14ac:dyDescent="0.2">
      <c r="A57" s="5">
        <v>44</v>
      </c>
      <c r="B57" s="8" t="s">
        <v>79</v>
      </c>
      <c r="C57" s="25">
        <v>82.248390000000001</v>
      </c>
      <c r="D57" s="21">
        <f t="shared" si="3"/>
        <v>49.349034000000003</v>
      </c>
      <c r="E57" s="26">
        <v>63.75</v>
      </c>
      <c r="F57" s="20">
        <f t="shared" si="4"/>
        <v>25.5</v>
      </c>
      <c r="G57" s="22">
        <f t="shared" si="5"/>
        <v>74.849034000000003</v>
      </c>
      <c r="H57" s="23" t="s">
        <v>94</v>
      </c>
    </row>
    <row r="58" spans="1:8" s="2" customFormat="1" ht="24" x14ac:dyDescent="0.2">
      <c r="A58" s="5">
        <v>45</v>
      </c>
      <c r="B58" s="8" t="s">
        <v>80</v>
      </c>
      <c r="C58" s="25">
        <v>81.305499999999995</v>
      </c>
      <c r="D58" s="21">
        <f t="shared" si="3"/>
        <v>48.783299999999997</v>
      </c>
      <c r="E58" s="26">
        <v>65</v>
      </c>
      <c r="F58" s="20">
        <f t="shared" si="4"/>
        <v>26</v>
      </c>
      <c r="G58" s="22">
        <f t="shared" si="5"/>
        <v>74.783299999999997</v>
      </c>
      <c r="H58" s="23" t="s">
        <v>94</v>
      </c>
    </row>
    <row r="59" spans="1:8" s="2" customFormat="1" ht="24" x14ac:dyDescent="0.2">
      <c r="A59" s="5">
        <v>46</v>
      </c>
      <c r="B59" s="8" t="s">
        <v>81</v>
      </c>
      <c r="C59" s="25">
        <v>81.418329999999997</v>
      </c>
      <c r="D59" s="21">
        <f t="shared" si="3"/>
        <v>48.850997999999997</v>
      </c>
      <c r="E59" s="26">
        <v>62.5</v>
      </c>
      <c r="F59" s="20">
        <f t="shared" si="4"/>
        <v>25</v>
      </c>
      <c r="G59" s="22">
        <f t="shared" si="5"/>
        <v>73.850998000000004</v>
      </c>
      <c r="H59" s="23" t="s">
        <v>94</v>
      </c>
    </row>
    <row r="60" spans="1:8" s="2" customFormat="1" ht="24" x14ac:dyDescent="0.2">
      <c r="A60" s="5">
        <v>47</v>
      </c>
      <c r="B60" s="8" t="s">
        <v>82</v>
      </c>
      <c r="C60" s="25">
        <v>84.373599999999996</v>
      </c>
      <c r="D60" s="21">
        <f t="shared" si="3"/>
        <v>50.624160000000003</v>
      </c>
      <c r="E60" s="26">
        <v>56.25</v>
      </c>
      <c r="F60" s="20">
        <f t="shared" si="4"/>
        <v>22.5</v>
      </c>
      <c r="G60" s="22">
        <f t="shared" si="5"/>
        <v>73.124160000000003</v>
      </c>
      <c r="H60" s="23" t="s">
        <v>94</v>
      </c>
    </row>
    <row r="61" spans="1:8" s="2" customFormat="1" ht="25.5" x14ac:dyDescent="0.2">
      <c r="A61" s="5">
        <v>48</v>
      </c>
      <c r="B61" s="8" t="s">
        <v>83</v>
      </c>
      <c r="C61" s="25">
        <v>82.672749999999994</v>
      </c>
      <c r="D61" s="21">
        <f t="shared" si="3"/>
        <v>49.603649999999995</v>
      </c>
      <c r="E61" s="26">
        <v>58.75</v>
      </c>
      <c r="F61" s="20">
        <f t="shared" si="4"/>
        <v>23.5</v>
      </c>
      <c r="G61" s="22">
        <f t="shared" si="5"/>
        <v>73.103649999999988</v>
      </c>
      <c r="H61" s="23" t="s">
        <v>94</v>
      </c>
    </row>
    <row r="62" spans="1:8" s="2" customFormat="1" ht="24" x14ac:dyDescent="0.2">
      <c r="A62" s="5">
        <v>49</v>
      </c>
      <c r="B62" s="8" t="s">
        <v>84</v>
      </c>
      <c r="C62" s="25">
        <v>77.3964</v>
      </c>
      <c r="D62" s="21">
        <f t="shared" si="3"/>
        <v>46.437839999999994</v>
      </c>
      <c r="E62" s="26">
        <v>65</v>
      </c>
      <c r="F62" s="20">
        <f t="shared" si="4"/>
        <v>26</v>
      </c>
      <c r="G62" s="22">
        <f t="shared" si="5"/>
        <v>72.437839999999994</v>
      </c>
      <c r="H62" s="23" t="s">
        <v>94</v>
      </c>
    </row>
    <row r="63" spans="1:8" s="2" customFormat="1" ht="24" x14ac:dyDescent="0.2">
      <c r="A63" s="5">
        <v>50</v>
      </c>
      <c r="B63" s="8" t="s">
        <v>85</v>
      </c>
      <c r="C63" s="25">
        <v>81.970129999999997</v>
      </c>
      <c r="D63" s="21">
        <f t="shared" si="3"/>
        <v>49.182078000000004</v>
      </c>
      <c r="E63" s="26">
        <v>57.5</v>
      </c>
      <c r="F63" s="20">
        <f t="shared" si="4"/>
        <v>23</v>
      </c>
      <c r="G63" s="22">
        <f t="shared" si="5"/>
        <v>72.182078000000004</v>
      </c>
      <c r="H63" s="23" t="s">
        <v>94</v>
      </c>
    </row>
    <row r="64" spans="1:8" s="2" customFormat="1" ht="24" x14ac:dyDescent="0.2">
      <c r="A64" s="5">
        <v>51</v>
      </c>
      <c r="B64" s="8" t="s">
        <v>86</v>
      </c>
      <c r="C64" s="25">
        <v>82.757140000000007</v>
      </c>
      <c r="D64" s="21">
        <f t="shared" si="3"/>
        <v>49.654284000000004</v>
      </c>
      <c r="E64" s="26">
        <v>55</v>
      </c>
      <c r="F64" s="20">
        <f t="shared" si="4"/>
        <v>22</v>
      </c>
      <c r="G64" s="22">
        <f t="shared" si="5"/>
        <v>71.654284000000004</v>
      </c>
      <c r="H64" s="23" t="s">
        <v>94</v>
      </c>
    </row>
    <row r="65" spans="1:8" s="2" customFormat="1" ht="24" x14ac:dyDescent="0.2">
      <c r="A65" s="5">
        <v>52</v>
      </c>
      <c r="B65" s="8" t="s">
        <v>87</v>
      </c>
      <c r="C65" s="25">
        <v>74.790649999999999</v>
      </c>
      <c r="D65" s="21">
        <f t="shared" si="3"/>
        <v>44.874390000000005</v>
      </c>
      <c r="E65" s="26">
        <v>62.5</v>
      </c>
      <c r="F65" s="20">
        <f t="shared" si="4"/>
        <v>25</v>
      </c>
      <c r="G65" s="22">
        <f t="shared" si="5"/>
        <v>69.874390000000005</v>
      </c>
      <c r="H65" s="23" t="s">
        <v>94</v>
      </c>
    </row>
    <row r="66" spans="1:8" s="2" customFormat="1" ht="24" x14ac:dyDescent="0.2">
      <c r="A66" s="5">
        <v>53</v>
      </c>
      <c r="B66" s="8" t="s">
        <v>88</v>
      </c>
      <c r="C66" s="25">
        <v>77.678150000000002</v>
      </c>
      <c r="D66" s="21">
        <f t="shared" si="3"/>
        <v>46.60689</v>
      </c>
      <c r="E66" s="26">
        <v>55</v>
      </c>
      <c r="F66" s="20">
        <f t="shared" si="4"/>
        <v>22</v>
      </c>
      <c r="G66" s="22">
        <f t="shared" si="5"/>
        <v>68.606889999999993</v>
      </c>
      <c r="H66" s="23" t="s">
        <v>94</v>
      </c>
    </row>
    <row r="67" spans="1:8" s="2" customFormat="1" ht="24" x14ac:dyDescent="0.2">
      <c r="A67" s="5">
        <v>54</v>
      </c>
      <c r="B67" s="8" t="s">
        <v>89</v>
      </c>
      <c r="C67" s="25">
        <v>74.125929999999997</v>
      </c>
      <c r="D67" s="21">
        <f t="shared" si="3"/>
        <v>44.475557999999999</v>
      </c>
      <c r="E67" s="26">
        <v>60</v>
      </c>
      <c r="F67" s="20">
        <f t="shared" si="4"/>
        <v>24</v>
      </c>
      <c r="G67" s="22">
        <f t="shared" si="5"/>
        <v>68.475558000000007</v>
      </c>
      <c r="H67" s="23" t="s">
        <v>94</v>
      </c>
    </row>
    <row r="68" spans="1:8" s="2" customFormat="1" ht="24" x14ac:dyDescent="0.2">
      <c r="A68" s="5">
        <v>55</v>
      </c>
      <c r="B68" s="8" t="s">
        <v>90</v>
      </c>
      <c r="C68" s="25">
        <v>80.788399999999996</v>
      </c>
      <c r="D68" s="21">
        <f t="shared" si="3"/>
        <v>48.473039999999997</v>
      </c>
      <c r="E68" s="26">
        <v>50</v>
      </c>
      <c r="F68" s="20">
        <f t="shared" si="4"/>
        <v>20</v>
      </c>
      <c r="G68" s="22">
        <f t="shared" si="5"/>
        <v>68.473039999999997</v>
      </c>
      <c r="H68" s="23" t="s">
        <v>94</v>
      </c>
    </row>
    <row r="69" spans="1:8" s="2" customFormat="1" ht="24" x14ac:dyDescent="0.2">
      <c r="A69" s="5">
        <v>56</v>
      </c>
      <c r="B69" s="8" t="s">
        <v>91</v>
      </c>
      <c r="C69" s="25">
        <v>79.596800000000002</v>
      </c>
      <c r="D69" s="21">
        <f t="shared" si="3"/>
        <v>47.75808</v>
      </c>
      <c r="E69" s="26">
        <v>50</v>
      </c>
      <c r="F69" s="20">
        <f t="shared" si="4"/>
        <v>20</v>
      </c>
      <c r="G69" s="22">
        <f t="shared" si="5"/>
        <v>67.758080000000007</v>
      </c>
      <c r="H69" s="23" t="s">
        <v>94</v>
      </c>
    </row>
    <row r="70" spans="1:8" s="2" customFormat="1" ht="15" customHeight="1" x14ac:dyDescent="0.2">
      <c r="A70" s="5">
        <v>57</v>
      </c>
      <c r="B70" s="6" t="s">
        <v>36</v>
      </c>
      <c r="C70" s="21"/>
      <c r="D70" s="21"/>
      <c r="E70" s="20"/>
      <c r="F70" s="20"/>
      <c r="G70" s="22"/>
      <c r="H70" s="24" t="s">
        <v>92</v>
      </c>
    </row>
    <row r="71" spans="1:8" s="2" customFormat="1" ht="15" customHeight="1" x14ac:dyDescent="0.2">
      <c r="A71" s="5">
        <v>58</v>
      </c>
      <c r="B71" s="6" t="s">
        <v>37</v>
      </c>
      <c r="C71" s="21"/>
      <c r="D71" s="21"/>
      <c r="E71" s="20"/>
      <c r="F71" s="20"/>
      <c r="G71" s="22"/>
      <c r="H71" s="24" t="s">
        <v>92</v>
      </c>
    </row>
    <row r="72" spans="1:8" s="2" customFormat="1" ht="15" customHeight="1" x14ac:dyDescent="0.2">
      <c r="A72" s="5">
        <v>59</v>
      </c>
      <c r="B72" s="7" t="s">
        <v>43</v>
      </c>
      <c r="C72" s="21"/>
      <c r="D72" s="21"/>
      <c r="E72" s="20"/>
      <c r="F72" s="20"/>
      <c r="G72" s="22"/>
      <c r="H72" s="24" t="s">
        <v>92</v>
      </c>
    </row>
    <row r="73" spans="1:8" s="2" customFormat="1" ht="39" customHeight="1" x14ac:dyDescent="0.2">
      <c r="A73" s="19" t="s">
        <v>32</v>
      </c>
      <c r="B73" s="19"/>
      <c r="C73" s="19"/>
      <c r="D73" s="19"/>
      <c r="E73" s="19"/>
      <c r="F73" s="19"/>
      <c r="G73" s="19"/>
      <c r="H73" s="19"/>
    </row>
    <row r="74" spans="1:8" s="2" customFormat="1" x14ac:dyDescent="0.2"/>
    <row r="75" spans="1:8" s="2" customFormat="1" x14ac:dyDescent="0.2"/>
  </sheetData>
  <mergeCells count="25">
    <mergeCell ref="A73:H73"/>
    <mergeCell ref="A1:H1"/>
    <mergeCell ref="E6:F6"/>
    <mergeCell ref="E7:F7"/>
    <mergeCell ref="E8:F8"/>
    <mergeCell ref="E9:F9"/>
    <mergeCell ref="A2:H2"/>
    <mergeCell ref="A3:H3"/>
    <mergeCell ref="A4:H4"/>
    <mergeCell ref="A5:H5"/>
    <mergeCell ref="B6:D6"/>
    <mergeCell ref="G6:H6"/>
    <mergeCell ref="B12:H12"/>
    <mergeCell ref="B7:D7"/>
    <mergeCell ref="B8:D8"/>
    <mergeCell ref="B9:D9"/>
    <mergeCell ref="B10:D10"/>
    <mergeCell ref="B11:D11"/>
    <mergeCell ref="E10:F10"/>
    <mergeCell ref="E11:F11"/>
    <mergeCell ref="G7:H7"/>
    <mergeCell ref="G8:H8"/>
    <mergeCell ref="G9:H9"/>
    <mergeCell ref="G10:H10"/>
    <mergeCell ref="G11:H11"/>
  </mergeCells>
  <pageMargins left="0.31496062992125984" right="0.31496062992125984" top="0.15748031496062992" bottom="0.15748031496062992"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Jüri Üyeleri İçin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GEF</dc:creator>
  <cp:lastModifiedBy>Windows Kullanıcısı</cp:lastModifiedBy>
  <cp:lastPrinted>2018-01-19T12:37:34Z</cp:lastPrinted>
  <dcterms:created xsi:type="dcterms:W3CDTF">2018-01-10T06:09:51Z</dcterms:created>
  <dcterms:modified xsi:type="dcterms:W3CDTF">2018-01-19T14:50:32Z</dcterms:modified>
</cp:coreProperties>
</file>