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4000" windowHeight="9645"/>
  </bookViews>
  <sheets>
    <sheet name="FAK-YO-KONS. sonuç açıklama" sheetId="2" r:id="rId1"/>
  </sheets>
  <externalReferences>
    <externalReference r:id="rId2"/>
  </externalReferences>
  <definedNames>
    <definedName name="_xlnm.Print_Area" localSheetId="0">'FAK-YO-KONS. sonuç açıklama'!$A$1:$L$25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6" i="2" l="1"/>
  <c r="D16" i="2"/>
  <c r="F16" i="2"/>
  <c r="H16" i="2"/>
  <c r="J16" i="2"/>
  <c r="B15" i="2"/>
  <c r="B14" i="2"/>
  <c r="K16" i="2" l="1"/>
  <c r="J15" i="2"/>
  <c r="H15" i="2"/>
  <c r="F15" i="2"/>
  <c r="D15" i="2"/>
  <c r="K15" i="2" l="1"/>
</calcChain>
</file>

<file path=xl/sharedStrings.xml><?xml version="1.0" encoding="utf-8"?>
<sst xmlns="http://schemas.openxmlformats.org/spreadsheetml/2006/main" count="37" uniqueCount="34">
  <si>
    <t>T.C.</t>
  </si>
  <si>
    <t>GAZİ ÜNİVERSİTESİ</t>
  </si>
  <si>
    <t>Üniversite Adı</t>
  </si>
  <si>
    <t>Duyuru Baş. Tar.</t>
  </si>
  <si>
    <t>Son Başvuru Tar.</t>
  </si>
  <si>
    <t>Bölüm Adı</t>
  </si>
  <si>
    <t>Ön Değerl. Tar.</t>
  </si>
  <si>
    <t>Anabilim Dalı Adı</t>
  </si>
  <si>
    <t>Sınav Tar.</t>
  </si>
  <si>
    <t>Kadro Tipi</t>
  </si>
  <si>
    <t>Sonuç Açık.Tar.</t>
  </si>
  <si>
    <t>Kadro Sayısı</t>
  </si>
  <si>
    <t>Kadro Derecesi</t>
  </si>
  <si>
    <t>Açıklama</t>
  </si>
  <si>
    <t>ALES
PUANI</t>
  </si>
  <si>
    <t>YDS PUANI</t>
  </si>
  <si>
    <t>PUAN</t>
  </si>
  <si>
    <t>Birim Adı</t>
  </si>
  <si>
    <t>SIRA NO</t>
  </si>
  <si>
    <t>LİSAN MEZ. NOTU</t>
  </si>
  <si>
    <t>LİSAN MEZ. NOTU (%30)</t>
  </si>
  <si>
    <t>SINAV</t>
  </si>
  <si>
    <t>ALES
 (% 30)</t>
  </si>
  <si>
    <t>YDS
(% 10)</t>
  </si>
  <si>
    <t xml:space="preserve">SINAV (%30) </t>
  </si>
  <si>
    <t>YERLEŞTİRME SONUCU</t>
  </si>
  <si>
    <t>SAĞLIK BİLİMLERİ FAKÜLTESİ</t>
  </si>
  <si>
    <t>ÖĞRETİM GÖREVLİSİ KADROSU YERLEŞTİRME SONUÇLARI</t>
  </si>
  <si>
    <t>İLAN NO:İLAN NO: 30639/RG İLAN TARİHİ : 28/12/2018</t>
  </si>
  <si>
    <t>SOSYAL HİZMET</t>
  </si>
  <si>
    <t>ÖĞRETİM GÖREVLİSİ</t>
  </si>
  <si>
    <t>KAZANDI</t>
  </si>
  <si>
    <t>YEDEK</t>
  </si>
  <si>
    <t>Kazanan Adayların sonuç açıklama tarihinden sonraki 15 (on beş) gün içerisinde Gazi Üniversitesi Sağlık Bilimleri Fakültesi Personel İşleri Birimine  istenilen belgelerle müracaat etmeleri gerekmektedir. 15 gün içerisinde başvuru yapmayan adayın yerine yedek aday başvuruya çağırılır.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</si>
</sst>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10" x14ac:knownFonts="1">
    <font>
      <sz val="11"/>
      <color theme="1"/>
      <name val="Calibri"/>
      <family val="2"/>
      <scheme val="minor"/>
    </font>
    <font>
      <sz val="11"/>
      <color theme="1"/>
      <name val="Calibri"/>
      <family val="2"/>
      <charset val="162"/>
      <scheme val="minor"/>
    </font>
    <font>
      <b/>
      <sz val="16"/>
      <color indexed="8"/>
      <name val="Calibri"/>
      <family val="2"/>
      <charset val="162"/>
    </font>
    <font>
      <b/>
      <sz val="11"/>
      <color indexed="8"/>
      <name val="Times New Roman"/>
      <family val="1"/>
      <charset val="162"/>
    </font>
    <font>
      <b/>
      <sz val="14"/>
      <color indexed="8"/>
      <name val="Times New Roman"/>
      <family val="1"/>
      <charset val="162"/>
    </font>
    <font>
      <b/>
      <sz val="12"/>
      <color indexed="8"/>
      <name val="Times New Roman"/>
      <family val="1"/>
      <charset val="162"/>
    </font>
    <font>
      <b/>
      <sz val="12"/>
      <name val="Times New Roman"/>
      <family val="1"/>
      <charset val="162"/>
    </font>
    <font>
      <sz val="13"/>
      <color theme="1"/>
      <name val="Calibri"/>
      <family val="2"/>
      <charset val="162"/>
      <scheme val="minor"/>
    </font>
    <font>
      <b/>
      <sz val="11"/>
      <color theme="1"/>
      <name val="Calibri"/>
      <family val="2"/>
      <charset val="162"/>
      <scheme val="minor"/>
    </font>
    <font>
      <b/>
      <sz val="13"/>
      <color indexed="8"/>
      <name val="Times New Roman"/>
      <family val="1"/>
      <charset val="162"/>
    </font>
  </fonts>
  <fills count="7">
    <fill>
      <patternFill patternType="none"/>
    </fill>
    <fill>
      <patternFill patternType="gray125"/>
    </fill>
    <fill>
      <patternFill patternType="solid">
        <fgColor theme="9"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7" tint="0.59999389629810485"/>
        <bgColor indexed="64"/>
      </patternFill>
    </fill>
  </fills>
  <borders count="3">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0" fontId="1" fillId="0" borderId="0"/>
  </cellStyleXfs>
  <cellXfs count="27">
    <xf numFmtId="0" fontId="0" fillId="0" borderId="0" xfId="0"/>
    <xf numFmtId="0" fontId="1" fillId="0" borderId="0" xfId="1"/>
    <xf numFmtId="0" fontId="1" fillId="0" borderId="0" xfId="1" applyAlignment="1">
      <alignment horizontal="center"/>
    </xf>
    <xf numFmtId="1" fontId="4" fillId="0" borderId="1" xfId="1" applyNumberFormat="1" applyFont="1" applyBorder="1" applyAlignment="1">
      <alignment horizontal="center" vertical="center"/>
    </xf>
    <xf numFmtId="164" fontId="5" fillId="2" borderId="1" xfId="1" applyNumberFormat="1" applyFont="1" applyFill="1" applyBorder="1" applyAlignment="1">
      <alignment horizontal="center" vertical="center"/>
    </xf>
    <xf numFmtId="0" fontId="7" fillId="0" borderId="0" xfId="1" applyFont="1" applyAlignment="1">
      <alignment vertical="center" wrapText="1"/>
    </xf>
    <xf numFmtId="0" fontId="3" fillId="0" borderId="1" xfId="1" applyFont="1" applyBorder="1" applyAlignment="1">
      <alignment vertical="center"/>
    </xf>
    <xf numFmtId="0" fontId="3" fillId="2" borderId="1" xfId="1" applyFont="1" applyFill="1" applyBorder="1" applyAlignment="1">
      <alignment horizontal="center" vertical="center" wrapText="1"/>
    </xf>
    <xf numFmtId="0" fontId="3" fillId="3" borderId="1" xfId="1" applyFont="1" applyFill="1" applyBorder="1" applyAlignment="1">
      <alignment horizontal="center" vertical="center"/>
    </xf>
    <xf numFmtId="0" fontId="3" fillId="3"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3" fillId="0" borderId="1" xfId="1" applyFont="1" applyBorder="1" applyAlignment="1">
      <alignment vertical="center" wrapText="1"/>
    </xf>
    <xf numFmtId="0" fontId="8" fillId="0" borderId="0" xfId="1" applyFont="1"/>
    <xf numFmtId="0" fontId="8" fillId="0" borderId="0" xfId="1" applyFont="1" applyAlignment="1">
      <alignment horizontal="center"/>
    </xf>
    <xf numFmtId="165" fontId="5" fillId="4" borderId="1" xfId="1" applyNumberFormat="1" applyFont="1" applyFill="1" applyBorder="1" applyAlignment="1">
      <alignment horizontal="center" vertical="center"/>
    </xf>
    <xf numFmtId="0" fontId="3" fillId="5" borderId="1" xfId="1" applyFont="1" applyFill="1" applyBorder="1" applyAlignment="1">
      <alignment horizontal="center" vertical="center" wrapText="1"/>
    </xf>
    <xf numFmtId="165" fontId="5" fillId="5" borderId="1" xfId="1" applyNumberFormat="1" applyFont="1" applyFill="1" applyBorder="1" applyAlignment="1">
      <alignment horizontal="center" vertical="center"/>
    </xf>
    <xf numFmtId="0" fontId="3" fillId="0" borderId="1" xfId="1" applyFont="1" applyBorder="1" applyAlignment="1">
      <alignment horizontal="center" vertical="center" wrapText="1"/>
    </xf>
    <xf numFmtId="0" fontId="3" fillId="6" borderId="1" xfId="1" applyFont="1" applyFill="1" applyBorder="1" applyAlignment="1">
      <alignment horizontal="center" vertical="center" wrapText="1"/>
    </xf>
    <xf numFmtId="2" fontId="5" fillId="6" borderId="1" xfId="1" applyNumberFormat="1" applyFont="1" applyFill="1" applyBorder="1" applyAlignment="1">
      <alignment horizontal="center" vertical="center"/>
    </xf>
    <xf numFmtId="0" fontId="3" fillId="4" borderId="1" xfId="0" applyFont="1" applyFill="1" applyBorder="1" applyAlignment="1">
      <alignment vertical="center" wrapText="1"/>
    </xf>
    <xf numFmtId="165" fontId="5" fillId="3" borderId="1" xfId="1" applyNumberFormat="1" applyFont="1" applyFill="1" applyBorder="1" applyAlignment="1">
      <alignment horizontal="center" vertical="center"/>
    </xf>
    <xf numFmtId="0" fontId="3" fillId="0" borderId="1" xfId="1" applyFont="1" applyBorder="1" applyAlignment="1">
      <alignment horizontal="center" vertical="center"/>
    </xf>
    <xf numFmtId="14" fontId="3" fillId="0" borderId="1" xfId="1" applyNumberFormat="1" applyFont="1" applyBorder="1" applyAlignment="1">
      <alignment horizontal="center" vertical="center" wrapText="1"/>
    </xf>
    <xf numFmtId="0" fontId="3" fillId="0" borderId="1" xfId="1" applyFont="1" applyBorder="1" applyAlignment="1">
      <alignment horizontal="center" vertical="center" wrapText="1"/>
    </xf>
    <xf numFmtId="0" fontId="2" fillId="0" borderId="0" xfId="1" applyFont="1" applyAlignment="1">
      <alignment horizontal="center"/>
    </xf>
    <xf numFmtId="0" fontId="9" fillId="0" borderId="2" xfId="1" applyFont="1" applyFill="1" applyBorder="1" applyAlignment="1">
      <alignment horizontal="center" vertical="center" wrapText="1"/>
    </xf>
  </cellXfs>
  <cellStyles count="2">
    <cellStyle name="Normal" xfId="0" builtinId="0"/>
    <cellStyle name="Normal 2" xfId="1"/>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304;mi%20Pc\Desktop\kesin\kesin%20og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K-YO-KONS. ÖNDEĞ. HESAPLAMA"/>
    </sheetNames>
    <sheetDataSet>
      <sheetData sheetId="0">
        <row r="14">
          <cell r="B14" t="str">
            <v>AD SOYAD</v>
          </cell>
        </row>
        <row r="15">
          <cell r="B15" t="str">
            <v>Emine MUTAFÇI (KOTLU)</v>
          </cell>
        </row>
        <row r="17">
          <cell r="B17" t="str">
            <v>SERKAN YORGANCILAR</v>
          </cell>
        </row>
      </sheetData>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T39"/>
  <sheetViews>
    <sheetView tabSelected="1" zoomScaleNormal="100" workbookViewId="0">
      <selection activeCell="F10" sqref="F10:L10"/>
    </sheetView>
  </sheetViews>
  <sheetFormatPr defaultRowHeight="15" x14ac:dyDescent="0.25"/>
  <cols>
    <col min="1" max="1" width="19.7109375" style="1" bestFit="1" customWidth="1"/>
    <col min="2" max="2" width="31.5703125" style="1" customWidth="1"/>
    <col min="3" max="3" width="11.140625" style="1" customWidth="1"/>
    <col min="4" max="5" width="11.5703125" style="1" customWidth="1"/>
    <col min="6" max="10" width="11.42578125" style="1" customWidth="1"/>
    <col min="11" max="11" width="11.5703125" style="1" customWidth="1"/>
    <col min="12" max="12" width="17.28515625" style="1" customWidth="1"/>
    <col min="13" max="16384" width="9.140625" style="1"/>
  </cols>
  <sheetData>
    <row r="1" spans="1:12" ht="21" x14ac:dyDescent="0.35">
      <c r="A1" s="25" t="s">
        <v>0</v>
      </c>
      <c r="B1" s="25"/>
      <c r="C1" s="25"/>
      <c r="D1" s="25"/>
      <c r="E1" s="25"/>
      <c r="F1" s="25"/>
      <c r="G1" s="25"/>
      <c r="H1" s="25"/>
      <c r="I1" s="25"/>
      <c r="J1" s="25"/>
      <c r="K1" s="25"/>
      <c r="L1" s="25"/>
    </row>
    <row r="2" spans="1:12" ht="21" x14ac:dyDescent="0.35">
      <c r="A2" s="25" t="s">
        <v>1</v>
      </c>
      <c r="B2" s="25"/>
      <c r="C2" s="25"/>
      <c r="D2" s="25"/>
      <c r="E2" s="25"/>
      <c r="F2" s="25"/>
      <c r="G2" s="25"/>
      <c r="H2" s="25"/>
      <c r="I2" s="25"/>
      <c r="J2" s="25"/>
      <c r="K2" s="25"/>
      <c r="L2" s="25"/>
    </row>
    <row r="3" spans="1:12" ht="21" x14ac:dyDescent="0.35">
      <c r="A3" s="25" t="s">
        <v>26</v>
      </c>
      <c r="B3" s="25"/>
      <c r="C3" s="25"/>
      <c r="D3" s="25"/>
      <c r="E3" s="25"/>
      <c r="F3" s="25"/>
      <c r="G3" s="25"/>
      <c r="H3" s="25"/>
      <c r="I3" s="25"/>
      <c r="J3" s="25"/>
      <c r="K3" s="25"/>
      <c r="L3" s="25"/>
    </row>
    <row r="4" spans="1:12" ht="21" x14ac:dyDescent="0.35">
      <c r="A4" s="25" t="s">
        <v>27</v>
      </c>
      <c r="B4" s="25"/>
      <c r="C4" s="25"/>
      <c r="D4" s="25"/>
      <c r="E4" s="25"/>
      <c r="F4" s="25"/>
      <c r="G4" s="25"/>
      <c r="H4" s="25"/>
      <c r="I4" s="25"/>
      <c r="J4" s="25"/>
      <c r="K4" s="25"/>
      <c r="L4" s="25"/>
    </row>
    <row r="5" spans="1:12" ht="22.5" customHeight="1" x14ac:dyDescent="0.35">
      <c r="A5" s="25" t="s">
        <v>28</v>
      </c>
      <c r="B5" s="25"/>
      <c r="C5" s="25"/>
      <c r="D5" s="25"/>
      <c r="E5" s="25"/>
      <c r="F5" s="25"/>
      <c r="G5" s="25"/>
      <c r="H5" s="25"/>
      <c r="I5" s="25"/>
      <c r="J5" s="25"/>
      <c r="K5" s="25"/>
      <c r="L5" s="25"/>
    </row>
    <row r="6" spans="1:12" ht="8.25" customHeight="1" thickBot="1" x14ac:dyDescent="0.3">
      <c r="A6" s="2"/>
      <c r="B6" s="2"/>
      <c r="C6" s="2"/>
      <c r="D6" s="2"/>
      <c r="E6" s="2"/>
      <c r="F6" s="2"/>
      <c r="G6" s="2"/>
      <c r="H6" s="2"/>
      <c r="I6" s="2"/>
      <c r="J6" s="2"/>
      <c r="K6" s="2"/>
      <c r="L6" s="2"/>
    </row>
    <row r="7" spans="1:12" ht="43.5" customHeight="1" thickBot="1" x14ac:dyDescent="0.3">
      <c r="A7" s="6" t="s">
        <v>2</v>
      </c>
      <c r="B7" s="22" t="s">
        <v>1</v>
      </c>
      <c r="C7" s="22"/>
      <c r="D7" s="22"/>
      <c r="E7" s="11" t="s">
        <v>3</v>
      </c>
      <c r="F7" s="23">
        <v>43462</v>
      </c>
      <c r="G7" s="24"/>
      <c r="H7" s="24"/>
      <c r="I7" s="24"/>
      <c r="J7" s="24"/>
      <c r="K7" s="24"/>
      <c r="L7" s="24"/>
    </row>
    <row r="8" spans="1:12" ht="43.5" customHeight="1" thickBot="1" x14ac:dyDescent="0.3">
      <c r="A8" s="6" t="s">
        <v>17</v>
      </c>
      <c r="B8" s="22" t="s">
        <v>26</v>
      </c>
      <c r="C8" s="22"/>
      <c r="D8" s="22"/>
      <c r="E8" s="11" t="s">
        <v>4</v>
      </c>
      <c r="F8" s="23">
        <v>43476</v>
      </c>
      <c r="G8" s="24"/>
      <c r="H8" s="24"/>
      <c r="I8" s="24"/>
      <c r="J8" s="24"/>
      <c r="K8" s="24"/>
      <c r="L8" s="24"/>
    </row>
    <row r="9" spans="1:12" ht="43.5" customHeight="1" thickBot="1" x14ac:dyDescent="0.3">
      <c r="A9" s="6" t="s">
        <v>5</v>
      </c>
      <c r="B9" s="22" t="s">
        <v>29</v>
      </c>
      <c r="C9" s="22"/>
      <c r="D9" s="22"/>
      <c r="E9" s="11" t="s">
        <v>6</v>
      </c>
      <c r="F9" s="23">
        <v>43479</v>
      </c>
      <c r="G9" s="24"/>
      <c r="H9" s="24"/>
      <c r="I9" s="24"/>
      <c r="J9" s="24"/>
      <c r="K9" s="24"/>
      <c r="L9" s="24"/>
    </row>
    <row r="10" spans="1:12" ht="43.5" customHeight="1" thickBot="1" x14ac:dyDescent="0.3">
      <c r="A10" s="6" t="s">
        <v>7</v>
      </c>
      <c r="B10" s="22" t="s">
        <v>29</v>
      </c>
      <c r="C10" s="22"/>
      <c r="D10" s="22"/>
      <c r="E10" s="11" t="s">
        <v>8</v>
      </c>
      <c r="F10" s="23">
        <v>43486</v>
      </c>
      <c r="G10" s="24"/>
      <c r="H10" s="24"/>
      <c r="I10" s="24"/>
      <c r="J10" s="24"/>
      <c r="K10" s="24"/>
      <c r="L10" s="24"/>
    </row>
    <row r="11" spans="1:12" ht="43.5" customHeight="1" thickBot="1" x14ac:dyDescent="0.3">
      <c r="A11" s="6" t="s">
        <v>9</v>
      </c>
      <c r="B11" s="22" t="s">
        <v>30</v>
      </c>
      <c r="C11" s="22"/>
      <c r="D11" s="22"/>
      <c r="E11" s="11" t="s">
        <v>10</v>
      </c>
      <c r="F11" s="23">
        <v>43490</v>
      </c>
      <c r="G11" s="24"/>
      <c r="H11" s="24"/>
      <c r="I11" s="24"/>
      <c r="J11" s="24"/>
      <c r="K11" s="24"/>
      <c r="L11" s="24"/>
    </row>
    <row r="12" spans="1:12" ht="43.5" customHeight="1" thickBot="1" x14ac:dyDescent="0.3">
      <c r="A12" s="6" t="s">
        <v>11</v>
      </c>
      <c r="B12" s="22">
        <v>1</v>
      </c>
      <c r="C12" s="22"/>
      <c r="D12" s="22"/>
      <c r="E12" s="11" t="s">
        <v>12</v>
      </c>
      <c r="F12" s="24">
        <v>1</v>
      </c>
      <c r="G12" s="24"/>
      <c r="H12" s="24"/>
      <c r="I12" s="24"/>
      <c r="J12" s="24"/>
      <c r="K12" s="24"/>
      <c r="L12" s="24"/>
    </row>
    <row r="13" spans="1:12" ht="39.950000000000003" customHeight="1" thickBot="1" x14ac:dyDescent="0.3">
      <c r="A13" s="6" t="s">
        <v>13</v>
      </c>
      <c r="B13" s="22"/>
      <c r="C13" s="22"/>
      <c r="D13" s="22"/>
      <c r="E13" s="22"/>
      <c r="F13" s="22"/>
      <c r="G13" s="22"/>
      <c r="H13" s="22"/>
      <c r="I13" s="22"/>
      <c r="J13" s="22"/>
      <c r="K13" s="22"/>
      <c r="L13" s="22"/>
    </row>
    <row r="14" spans="1:12" ht="59.25" customHeight="1" thickBot="1" x14ac:dyDescent="0.3">
      <c r="A14" s="17" t="s">
        <v>18</v>
      </c>
      <c r="B14" s="6" t="str">
        <f>'[1]FAK-YO-KONS. ÖNDEĞ. HESAPLAMA'!B14</f>
        <v>AD SOYAD</v>
      </c>
      <c r="C14" s="7" t="s">
        <v>14</v>
      </c>
      <c r="D14" s="7" t="s">
        <v>22</v>
      </c>
      <c r="E14" s="18" t="s">
        <v>15</v>
      </c>
      <c r="F14" s="18" t="s">
        <v>23</v>
      </c>
      <c r="G14" s="20" t="s">
        <v>19</v>
      </c>
      <c r="H14" s="20" t="s">
        <v>20</v>
      </c>
      <c r="I14" s="15" t="s">
        <v>21</v>
      </c>
      <c r="J14" s="15" t="s">
        <v>24</v>
      </c>
      <c r="K14" s="8" t="s">
        <v>16</v>
      </c>
      <c r="L14" s="9" t="s">
        <v>25</v>
      </c>
    </row>
    <row r="15" spans="1:12" ht="54" customHeight="1" thickBot="1" x14ac:dyDescent="0.3">
      <c r="A15" s="3">
        <v>1</v>
      </c>
      <c r="B15" s="6" t="str">
        <f>'[1]FAK-YO-KONS. ÖNDEĞ. HESAPLAMA'!B17</f>
        <v>SERKAN YORGANCILAR</v>
      </c>
      <c r="C15" s="4">
        <v>70</v>
      </c>
      <c r="D15" s="4">
        <f t="shared" ref="D15" si="0">C15*30/100</f>
        <v>21</v>
      </c>
      <c r="E15" s="19">
        <v>57.5</v>
      </c>
      <c r="F15" s="19">
        <f t="shared" ref="F15" si="1">E15*10/100</f>
        <v>5.75</v>
      </c>
      <c r="G15" s="14">
        <v>62.36</v>
      </c>
      <c r="H15" s="14">
        <f t="shared" ref="H15" si="2">G15*30/100</f>
        <v>18.707999999999998</v>
      </c>
      <c r="I15" s="16">
        <v>95</v>
      </c>
      <c r="J15" s="16">
        <f t="shared" ref="J15" si="3">I15*30/100</f>
        <v>28.5</v>
      </c>
      <c r="K15" s="21">
        <f t="shared" ref="K15" si="4">SUM(D15,F15,H15,J15)</f>
        <v>73.957999999999998</v>
      </c>
      <c r="L15" s="10" t="s">
        <v>31</v>
      </c>
    </row>
    <row r="16" spans="1:12" ht="54" customHeight="1" thickBot="1" x14ac:dyDescent="0.3">
      <c r="A16" s="3">
        <v>2</v>
      </c>
      <c r="B16" s="6" t="str">
        <f>'[1]FAK-YO-KONS. ÖNDEĞ. HESAPLAMA'!B15</f>
        <v>Emine MUTAFÇI (KOTLU)</v>
      </c>
      <c r="C16" s="4">
        <v>79.489999999999995</v>
      </c>
      <c r="D16" s="4">
        <f>C16*30/100</f>
        <v>23.846999999999998</v>
      </c>
      <c r="E16" s="19">
        <v>50</v>
      </c>
      <c r="F16" s="19">
        <f>E16*10/100</f>
        <v>5</v>
      </c>
      <c r="G16" s="14">
        <v>79</v>
      </c>
      <c r="H16" s="14">
        <f>G16*30/100</f>
        <v>23.7</v>
      </c>
      <c r="I16" s="16">
        <v>65</v>
      </c>
      <c r="J16" s="16">
        <f>I16*30/100</f>
        <v>19.5</v>
      </c>
      <c r="K16" s="21">
        <f>SUM(D16,F16,H16,J16)</f>
        <v>72.046999999999997</v>
      </c>
      <c r="L16" s="10" t="s">
        <v>32</v>
      </c>
    </row>
    <row r="17" spans="1:20" ht="82.5" customHeight="1" x14ac:dyDescent="0.25">
      <c r="A17" s="26" t="s">
        <v>33</v>
      </c>
      <c r="B17" s="26"/>
      <c r="C17" s="26"/>
      <c r="D17" s="26"/>
      <c r="E17" s="26"/>
      <c r="F17" s="26"/>
      <c r="G17" s="26"/>
      <c r="H17" s="26"/>
      <c r="I17" s="26"/>
      <c r="J17" s="26"/>
      <c r="K17" s="26"/>
      <c r="L17" s="26"/>
    </row>
    <row r="19" spans="1:20" ht="17.25" x14ac:dyDescent="0.25">
      <c r="A19" s="12"/>
      <c r="B19" s="13"/>
      <c r="C19" s="13"/>
      <c r="D19" s="12"/>
      <c r="E19" s="13"/>
      <c r="F19" s="13"/>
      <c r="G19" s="13"/>
      <c r="H19" s="13"/>
      <c r="I19" s="13"/>
      <c r="J19" s="13"/>
      <c r="K19" s="12"/>
      <c r="L19" s="13"/>
      <c r="M19" s="5"/>
      <c r="N19" s="5"/>
      <c r="O19" s="5"/>
      <c r="P19" s="5"/>
      <c r="Q19" s="5"/>
      <c r="R19" s="5"/>
      <c r="S19" s="5"/>
      <c r="T19" s="5"/>
    </row>
    <row r="20" spans="1:20" x14ac:dyDescent="0.25">
      <c r="A20" s="12"/>
      <c r="B20" s="12"/>
      <c r="C20" s="12"/>
      <c r="D20" s="12"/>
      <c r="E20" s="12"/>
      <c r="F20" s="12"/>
      <c r="G20" s="12"/>
      <c r="H20" s="12"/>
      <c r="I20" s="12"/>
      <c r="J20" s="12"/>
      <c r="K20" s="12"/>
      <c r="L20" s="12"/>
    </row>
    <row r="21" spans="1:20" x14ac:dyDescent="0.25">
      <c r="A21" s="12"/>
      <c r="B21" s="12"/>
      <c r="C21" s="12"/>
      <c r="D21" s="12"/>
      <c r="E21" s="12"/>
      <c r="F21" s="12"/>
      <c r="G21" s="12"/>
      <c r="H21" s="12"/>
      <c r="I21" s="12"/>
      <c r="J21" s="12"/>
      <c r="K21" s="12"/>
      <c r="L21" s="12"/>
    </row>
    <row r="22" spans="1:20" ht="15.75" customHeight="1" x14ac:dyDescent="0.25">
      <c r="A22" s="12"/>
      <c r="B22" s="12"/>
      <c r="C22" s="12"/>
      <c r="D22" s="12"/>
      <c r="E22" s="12"/>
      <c r="F22" s="12"/>
      <c r="G22" s="12"/>
      <c r="H22" s="12"/>
      <c r="I22" s="12"/>
      <c r="J22" s="12"/>
      <c r="K22" s="12"/>
      <c r="L22" s="12"/>
    </row>
    <row r="23" spans="1:20" ht="15.75" customHeight="1" x14ac:dyDescent="0.25">
      <c r="A23" s="12"/>
      <c r="B23" s="12"/>
      <c r="C23" s="12"/>
      <c r="D23" s="12"/>
      <c r="E23" s="12"/>
      <c r="F23" s="12"/>
      <c r="G23" s="12"/>
      <c r="H23" s="12"/>
      <c r="I23" s="12"/>
      <c r="J23" s="12"/>
      <c r="K23" s="12"/>
      <c r="L23" s="12"/>
    </row>
    <row r="24" spans="1:20" ht="15.75" customHeight="1" x14ac:dyDescent="0.25">
      <c r="A24" s="12"/>
      <c r="B24" s="12"/>
      <c r="C24" s="12"/>
      <c r="D24" s="12"/>
      <c r="E24" s="12"/>
      <c r="F24" s="12"/>
      <c r="G24" s="12"/>
      <c r="H24" s="12"/>
      <c r="I24" s="12"/>
      <c r="J24" s="12"/>
      <c r="K24" s="12"/>
      <c r="L24" s="12"/>
    </row>
    <row r="25" spans="1:20" ht="15.75" customHeight="1" x14ac:dyDescent="0.25">
      <c r="A25" s="12"/>
      <c r="B25" s="12"/>
      <c r="C25" s="12"/>
      <c r="D25" s="12"/>
      <c r="E25" s="12"/>
      <c r="F25" s="12"/>
      <c r="G25" s="12"/>
      <c r="H25" s="12"/>
      <c r="I25" s="12"/>
      <c r="J25" s="12"/>
      <c r="K25" s="12"/>
      <c r="L25" s="12"/>
    </row>
    <row r="26" spans="1:20" ht="15.75" customHeight="1" x14ac:dyDescent="0.25"/>
    <row r="27" spans="1:20" ht="15.75" customHeight="1" x14ac:dyDescent="0.25"/>
    <row r="28" spans="1:20" ht="18.75" customHeight="1" x14ac:dyDescent="0.25"/>
    <row r="29" spans="1:20" ht="18.75" customHeight="1" x14ac:dyDescent="0.25"/>
    <row r="30" spans="1:20" ht="18.75" customHeight="1" x14ac:dyDescent="0.25"/>
    <row r="31" spans="1:20" ht="18.75" customHeight="1" x14ac:dyDescent="0.25"/>
    <row r="32" spans="1:20"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5" customHeight="1" x14ac:dyDescent="0.25"/>
  </sheetData>
  <mergeCells count="19">
    <mergeCell ref="A17:L17"/>
    <mergeCell ref="B13:L13"/>
    <mergeCell ref="B7:D7"/>
    <mergeCell ref="B8:D8"/>
    <mergeCell ref="B9:D9"/>
    <mergeCell ref="B10:D10"/>
    <mergeCell ref="B11:D11"/>
    <mergeCell ref="A1:L1"/>
    <mergeCell ref="A2:L2"/>
    <mergeCell ref="A3:L3"/>
    <mergeCell ref="A4:L4"/>
    <mergeCell ref="A5:L5"/>
    <mergeCell ref="B12:D12"/>
    <mergeCell ref="F7:L7"/>
    <mergeCell ref="F8:L8"/>
    <mergeCell ref="F9:L9"/>
    <mergeCell ref="F10:L10"/>
    <mergeCell ref="F11:L11"/>
    <mergeCell ref="F12:L12"/>
  </mergeCells>
  <conditionalFormatting sqref="E7 B15 A7:B13">
    <cfRule type="cellIs" dxfId="2" priority="6" operator="equal">
      <formula>0</formula>
    </cfRule>
  </conditionalFormatting>
  <conditionalFormatting sqref="E8:E12">
    <cfRule type="cellIs" dxfId="1" priority="5" operator="equal">
      <formula>0</formula>
    </cfRule>
  </conditionalFormatting>
  <conditionalFormatting sqref="B16">
    <cfRule type="cellIs" dxfId="0" priority="4" operator="equal">
      <formula>0</formula>
    </cfRule>
  </conditionalFormatting>
  <pageMargins left="0.23622047244094491" right="0.23622047244094491" top="0.74803149606299213" bottom="0.74803149606299213" header="0.31496062992125984" footer="0.31496062992125984"/>
  <pageSetup paperSize="9" scale="57" orientation="portrait" r:id="rId1"/>
  <rowBreaks count="1" manualBreakCount="1">
    <brk id="16"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FAK-YO-KONS. sonuç açıklama</vt:lpstr>
      <vt:lpstr>'FAK-YO-KONS. sonuç açıklama'!Yazdırma_Alanı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2019-01-25T10:24:28Z</dcterms:modified>
</cp:coreProperties>
</file>